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80" windowHeight="12620"/>
  </bookViews>
  <sheets>
    <sheet name="第一批" sheetId="1" r:id="rId1"/>
  </sheets>
  <calcPr calcId="144525"/>
</workbook>
</file>

<file path=xl/sharedStrings.xml><?xml version="1.0" encoding="utf-8"?>
<sst xmlns="http://schemas.openxmlformats.org/spreadsheetml/2006/main" count="345">
  <si>
    <t>入围体检人员名单</t>
  </si>
  <si>
    <t>序号</t>
  </si>
  <si>
    <t>姓名</t>
  </si>
  <si>
    <t>准考证号</t>
  </si>
  <si>
    <t>岗位代码</t>
  </si>
  <si>
    <t>考试类别</t>
  </si>
  <si>
    <t>职业能力倾向测验成绩</t>
  </si>
  <si>
    <t>服务基层项目人员加分</t>
  </si>
  <si>
    <t>职业能力倾向测验加权成绩</t>
  </si>
  <si>
    <t>综合应用能力成绩</t>
  </si>
  <si>
    <t>综合应用能力加权成绩</t>
  </si>
  <si>
    <t>笔试合成成绩</t>
  </si>
  <si>
    <t>笔试合计成绩</t>
  </si>
  <si>
    <t>专业测试成绩</t>
  </si>
  <si>
    <t>专业测试加权成绩</t>
  </si>
  <si>
    <t>合成总成绩</t>
  </si>
  <si>
    <t>备注</t>
  </si>
  <si>
    <t>许珊</t>
  </si>
  <si>
    <t>213409051701</t>
  </si>
  <si>
    <t>0901001</t>
  </si>
  <si>
    <t>21</t>
  </si>
  <si>
    <t/>
  </si>
  <si>
    <t>徐昕</t>
  </si>
  <si>
    <t>213409051720</t>
  </si>
  <si>
    <t>0901002</t>
  </si>
  <si>
    <t>叶柯霖</t>
  </si>
  <si>
    <t>213409051805</t>
  </si>
  <si>
    <t>0901003</t>
  </si>
  <si>
    <t>赵正敏</t>
  </si>
  <si>
    <t>213409051820</t>
  </si>
  <si>
    <t>0901004</t>
  </si>
  <si>
    <t>王娟</t>
  </si>
  <si>
    <t>213409051907</t>
  </si>
  <si>
    <t>0901005</t>
  </si>
  <si>
    <t>李雪</t>
  </si>
  <si>
    <t>313409012421</t>
  </si>
  <si>
    <t>0901009</t>
  </si>
  <si>
    <t>31</t>
  </si>
  <si>
    <t>张可琛</t>
  </si>
  <si>
    <t>313409012424</t>
  </si>
  <si>
    <t>0901011</t>
  </si>
  <si>
    <t>李阿利</t>
  </si>
  <si>
    <t>313409012501</t>
  </si>
  <si>
    <t>0901012</t>
  </si>
  <si>
    <t>包啟立</t>
  </si>
  <si>
    <t>313409012510</t>
  </si>
  <si>
    <t>0901013</t>
  </si>
  <si>
    <t>童宣群</t>
  </si>
  <si>
    <t>313409012601</t>
  </si>
  <si>
    <t>0901014</t>
  </si>
  <si>
    <t>杨磬</t>
  </si>
  <si>
    <t>313409012604</t>
  </si>
  <si>
    <t>0901015</t>
  </si>
  <si>
    <t>杜中兰</t>
  </si>
  <si>
    <t>313409012606</t>
  </si>
  <si>
    <t>0901016</t>
  </si>
  <si>
    <t>江蓉蓉</t>
  </si>
  <si>
    <t>313409012623</t>
  </si>
  <si>
    <t>0901018</t>
  </si>
  <si>
    <t>张玲</t>
  </si>
  <si>
    <t>313409012702</t>
  </si>
  <si>
    <t>0901020</t>
  </si>
  <si>
    <t>俞晨</t>
  </si>
  <si>
    <t>313409012304</t>
  </si>
  <si>
    <t>0901025</t>
  </si>
  <si>
    <t>崔道亮</t>
  </si>
  <si>
    <t>313409012303</t>
  </si>
  <si>
    <t>姜文云</t>
  </si>
  <si>
    <t>313409012307</t>
  </si>
  <si>
    <t>0901026</t>
  </si>
  <si>
    <t>林仁娟</t>
  </si>
  <si>
    <t>313409012311</t>
  </si>
  <si>
    <t>0901027</t>
  </si>
  <si>
    <t>章辰琛</t>
  </si>
  <si>
    <t>313409012316</t>
  </si>
  <si>
    <t>0901028</t>
  </si>
  <si>
    <t>王长梅</t>
  </si>
  <si>
    <t>313409012321</t>
  </si>
  <si>
    <t>0901030</t>
  </si>
  <si>
    <t>陈莉莉</t>
  </si>
  <si>
    <t>313409012323</t>
  </si>
  <si>
    <t>0901031</t>
  </si>
  <si>
    <t>屠后为</t>
  </si>
  <si>
    <t>313409012326</t>
  </si>
  <si>
    <t>0901032</t>
  </si>
  <si>
    <t>程涛</t>
  </si>
  <si>
    <t>313409012402</t>
  </si>
  <si>
    <t>0901038</t>
  </si>
  <si>
    <t>刘艺</t>
  </si>
  <si>
    <t>313409012408</t>
  </si>
  <si>
    <t>0901043</t>
  </si>
  <si>
    <t>位文珠</t>
  </si>
  <si>
    <t>313409012418</t>
  </si>
  <si>
    <t>0901044</t>
  </si>
  <si>
    <t>陈露</t>
  </si>
  <si>
    <t>413409023613</t>
  </si>
  <si>
    <t>0901053</t>
  </si>
  <si>
    <t>41</t>
  </si>
  <si>
    <t>洪立锋</t>
  </si>
  <si>
    <t>413409023710</t>
  </si>
  <si>
    <t>0901054</t>
  </si>
  <si>
    <t>汪阳春</t>
  </si>
  <si>
    <t>413409023909</t>
  </si>
  <si>
    <t>0901055</t>
  </si>
  <si>
    <t>王玺</t>
  </si>
  <si>
    <t>413409024003</t>
  </si>
  <si>
    <t>0901056</t>
  </si>
  <si>
    <t>王曼丽</t>
  </si>
  <si>
    <t>413409024020</t>
  </si>
  <si>
    <t>0901057</t>
  </si>
  <si>
    <t>庞婷婷</t>
  </si>
  <si>
    <t>413409020802</t>
  </si>
  <si>
    <t>0901058</t>
  </si>
  <si>
    <t>江亚珣</t>
  </si>
  <si>
    <t>413409020816</t>
  </si>
  <si>
    <t>张洪利</t>
  </si>
  <si>
    <t>413409020626</t>
  </si>
  <si>
    <t>储雨生</t>
  </si>
  <si>
    <t>413409020919</t>
  </si>
  <si>
    <t>0901059</t>
  </si>
  <si>
    <t>李兰兰</t>
  </si>
  <si>
    <t>413409020918</t>
  </si>
  <si>
    <t>刘大伟</t>
  </si>
  <si>
    <t>413409021012</t>
  </si>
  <si>
    <t>陈荧</t>
  </si>
  <si>
    <t>413409021807</t>
  </si>
  <si>
    <t>0901060</t>
  </si>
  <si>
    <t>韩笑</t>
  </si>
  <si>
    <t>413409021702</t>
  </si>
  <si>
    <t>桑娜</t>
  </si>
  <si>
    <t>413409021812</t>
  </si>
  <si>
    <t>殷东强</t>
  </si>
  <si>
    <t>413409021924</t>
  </si>
  <si>
    <t>0901061</t>
  </si>
  <si>
    <t>王圣昌</t>
  </si>
  <si>
    <t>413409021919</t>
  </si>
  <si>
    <t>彭丽君</t>
  </si>
  <si>
    <t>413409022018</t>
  </si>
  <si>
    <t>任腾菲</t>
  </si>
  <si>
    <t>413409022223</t>
  </si>
  <si>
    <t>0901062</t>
  </si>
  <si>
    <t>储著霞</t>
  </si>
  <si>
    <t>413409022314</t>
  </si>
  <si>
    <t>马元会</t>
  </si>
  <si>
    <t>413409022208</t>
  </si>
  <si>
    <t>张龙</t>
  </si>
  <si>
    <t>413409022409</t>
  </si>
  <si>
    <t>0901063</t>
  </si>
  <si>
    <t>王生丽</t>
  </si>
  <si>
    <t>413409022401</t>
  </si>
  <si>
    <t>汪庚</t>
  </si>
  <si>
    <t>413409022416</t>
  </si>
  <si>
    <t>张文翔</t>
  </si>
  <si>
    <t>413409022604</t>
  </si>
  <si>
    <t>0901064</t>
  </si>
  <si>
    <t>杨俊</t>
  </si>
  <si>
    <t>413409022506</t>
  </si>
  <si>
    <t>邓友梅</t>
  </si>
  <si>
    <t>413409022626</t>
  </si>
  <si>
    <t>0901065</t>
  </si>
  <si>
    <t>李媛媛</t>
  </si>
  <si>
    <t>413409022730</t>
  </si>
  <si>
    <t>张丹娟</t>
  </si>
  <si>
    <t>413409022907</t>
  </si>
  <si>
    <t>0901066</t>
  </si>
  <si>
    <t>司亢</t>
  </si>
  <si>
    <t>413409023016</t>
  </si>
  <si>
    <t>0901067</t>
  </si>
  <si>
    <t>时磊</t>
  </si>
  <si>
    <t>413409022929</t>
  </si>
  <si>
    <t>王友利</t>
  </si>
  <si>
    <t>413409023206</t>
  </si>
  <si>
    <t>0901068</t>
  </si>
  <si>
    <t>李颖</t>
  </si>
  <si>
    <t>413409023302</t>
  </si>
  <si>
    <t>0901069</t>
  </si>
  <si>
    <t>何婷婷</t>
  </si>
  <si>
    <t>413409023519</t>
  </si>
  <si>
    <t>0901070</t>
  </si>
  <si>
    <t>余璐</t>
  </si>
  <si>
    <t>413409024226</t>
  </si>
  <si>
    <t>0901071</t>
  </si>
  <si>
    <t>方静静</t>
  </si>
  <si>
    <t>413409024302</t>
  </si>
  <si>
    <t>沈先超</t>
  </si>
  <si>
    <t>413409024222</t>
  </si>
  <si>
    <t>董杨</t>
  </si>
  <si>
    <t>413409024230</t>
  </si>
  <si>
    <t>湛常骏</t>
  </si>
  <si>
    <t>413409024228</t>
  </si>
  <si>
    <t>曹立平</t>
  </si>
  <si>
    <t>413409024303</t>
  </si>
  <si>
    <t>管昌玲</t>
  </si>
  <si>
    <t>413409024323</t>
  </si>
  <si>
    <t>陈颖</t>
  </si>
  <si>
    <t>413409024413</t>
  </si>
  <si>
    <t>0901072</t>
  </si>
  <si>
    <t>邱云竹</t>
  </si>
  <si>
    <t>413409024426</t>
  </si>
  <si>
    <t>陈静</t>
  </si>
  <si>
    <t>413409024421</t>
  </si>
  <si>
    <t>蒋宏</t>
  </si>
  <si>
    <t>413409024506</t>
  </si>
  <si>
    <t>0901073</t>
  </si>
  <si>
    <t>蔡仁军</t>
  </si>
  <si>
    <t>413409024519</t>
  </si>
  <si>
    <t>王超</t>
  </si>
  <si>
    <t>413409024528</t>
  </si>
  <si>
    <t>高建波</t>
  </si>
  <si>
    <t>413409024505</t>
  </si>
  <si>
    <t>王悦悦</t>
  </si>
  <si>
    <t>413409024613</t>
  </si>
  <si>
    <t>0901074</t>
  </si>
  <si>
    <t>马善</t>
  </si>
  <si>
    <t>413409024612</t>
  </si>
  <si>
    <t>林化</t>
  </si>
  <si>
    <t>413409024610</t>
  </si>
  <si>
    <t>郭政</t>
  </si>
  <si>
    <t>413409024709</t>
  </si>
  <si>
    <t>0901075</t>
  </si>
  <si>
    <t>黄天玉</t>
  </si>
  <si>
    <t>413409024805</t>
  </si>
  <si>
    <t>冯婷婷</t>
  </si>
  <si>
    <t>413409024627</t>
  </si>
  <si>
    <t>孙安琪</t>
  </si>
  <si>
    <t>413409024715</t>
  </si>
  <si>
    <t>袁陈昕</t>
  </si>
  <si>
    <t>413409024820</t>
  </si>
  <si>
    <t>0901076</t>
  </si>
  <si>
    <t>李成</t>
  </si>
  <si>
    <t>413409024903</t>
  </si>
  <si>
    <t>陈园园</t>
  </si>
  <si>
    <t>413409024922</t>
  </si>
  <si>
    <t>吴骏涛</t>
  </si>
  <si>
    <t>413409024927</t>
  </si>
  <si>
    <t>0901077</t>
  </si>
  <si>
    <t>张平</t>
  </si>
  <si>
    <t>413409024925</t>
  </si>
  <si>
    <t>方元将</t>
  </si>
  <si>
    <t>413409024930</t>
  </si>
  <si>
    <t>鲍丙贵</t>
  </si>
  <si>
    <t>413409025012</t>
  </si>
  <si>
    <t>0901078</t>
  </si>
  <si>
    <t>何顶亮</t>
  </si>
  <si>
    <t>413409025018</t>
  </si>
  <si>
    <t>张乐</t>
  </si>
  <si>
    <t>413409025019</t>
  </si>
  <si>
    <t>王思琦</t>
  </si>
  <si>
    <t>413409025025</t>
  </si>
  <si>
    <t>0901079</t>
  </si>
  <si>
    <t>涂玉娥</t>
  </si>
  <si>
    <t>413409025028</t>
  </si>
  <si>
    <t>刘晓玲</t>
  </si>
  <si>
    <t>413409025106</t>
  </si>
  <si>
    <t>0901080</t>
  </si>
  <si>
    <t>王亚平</t>
  </si>
  <si>
    <t>413409025128</t>
  </si>
  <si>
    <t>王璐</t>
  </si>
  <si>
    <t>413409025102</t>
  </si>
  <si>
    <t>刘涛</t>
  </si>
  <si>
    <t>413409025204</t>
  </si>
  <si>
    <t>0901081</t>
  </si>
  <si>
    <t>张家杰</t>
  </si>
  <si>
    <t>413409025206</t>
  </si>
  <si>
    <t>李凤媛</t>
  </si>
  <si>
    <t>413409025226</t>
  </si>
  <si>
    <t>0901082</t>
  </si>
  <si>
    <t>陈浩</t>
  </si>
  <si>
    <t>413409025318</t>
  </si>
  <si>
    <t>陈国银</t>
  </si>
  <si>
    <t>413409025315</t>
  </si>
  <si>
    <t>唐宝琪</t>
  </si>
  <si>
    <t>413409025404</t>
  </si>
  <si>
    <t>0901083</t>
  </si>
  <si>
    <t>马皖玉</t>
  </si>
  <si>
    <t>413409025401</t>
  </si>
  <si>
    <t>李永乐</t>
  </si>
  <si>
    <t>413409025420</t>
  </si>
  <si>
    <t>0901084</t>
  </si>
  <si>
    <t>潘华俊</t>
  </si>
  <si>
    <t>413409025414</t>
  </si>
  <si>
    <t>王申申</t>
  </si>
  <si>
    <t>413409025421</t>
  </si>
  <si>
    <t>0901085</t>
  </si>
  <si>
    <t>耿晓芬</t>
  </si>
  <si>
    <t>413409025510</t>
  </si>
  <si>
    <t>0901086</t>
  </si>
  <si>
    <t>申晓东</t>
  </si>
  <si>
    <t>413409025428</t>
  </si>
  <si>
    <t>赵丹丹</t>
  </si>
  <si>
    <t>413409025501</t>
  </si>
  <si>
    <t>刘雪明</t>
  </si>
  <si>
    <t>413409025515</t>
  </si>
  <si>
    <t>0901087</t>
  </si>
  <si>
    <t>储友明</t>
  </si>
  <si>
    <t>413409025602</t>
  </si>
  <si>
    <t>0901088</t>
  </si>
  <si>
    <t>乔杨</t>
  </si>
  <si>
    <t>413409025607</t>
  </si>
  <si>
    <t>0901089</t>
  </si>
  <si>
    <t>朱纪慧</t>
  </si>
  <si>
    <t>213409060317</t>
  </si>
  <si>
    <t>0901090</t>
  </si>
  <si>
    <t>黄雪</t>
  </si>
  <si>
    <t>213409060322</t>
  </si>
  <si>
    <t>0901091</t>
  </si>
  <si>
    <t>赵楚</t>
  </si>
  <si>
    <t>213409060407</t>
  </si>
  <si>
    <t>鲍文</t>
  </si>
  <si>
    <t>413409024109</t>
  </si>
  <si>
    <t>0901092</t>
  </si>
  <si>
    <t>王静</t>
  </si>
  <si>
    <t>413409024110</t>
  </si>
  <si>
    <t>宋君</t>
  </si>
  <si>
    <t>413409024113</t>
  </si>
  <si>
    <t>宋崇亮</t>
  </si>
  <si>
    <t>413409024202</t>
  </si>
  <si>
    <t>0901094</t>
  </si>
  <si>
    <t>甘欣</t>
  </si>
  <si>
    <t>413409020604</t>
  </si>
  <si>
    <t>0901095</t>
  </si>
  <si>
    <t>王文韬</t>
  </si>
  <si>
    <t>213409062528</t>
  </si>
  <si>
    <t>0901097</t>
  </si>
  <si>
    <t>方慧</t>
  </si>
  <si>
    <t>413409024217</t>
  </si>
  <si>
    <t>0901099</t>
  </si>
  <si>
    <t>黄先锋</t>
  </si>
  <si>
    <t>313409012723</t>
  </si>
  <si>
    <t>0901101</t>
  </si>
  <si>
    <t>杨深</t>
  </si>
  <si>
    <t>313409012728</t>
  </si>
  <si>
    <t>0901102</t>
  </si>
  <si>
    <t>李凡</t>
  </si>
  <si>
    <t>313409012808</t>
  </si>
  <si>
    <t>0901103</t>
  </si>
  <si>
    <t>王宏功</t>
  </si>
  <si>
    <t>313409012822</t>
  </si>
  <si>
    <t>0901104</t>
  </si>
  <si>
    <t>刘倩</t>
  </si>
  <si>
    <t>313409012830</t>
  </si>
  <si>
    <t>0901105</t>
  </si>
  <si>
    <t>邬雪婷</t>
  </si>
  <si>
    <t>313409012919</t>
  </si>
  <si>
    <t>0901106</t>
  </si>
</sst>
</file>

<file path=xl/styles.xml><?xml version="1.0" encoding="utf-8"?>
<styleSheet xmlns="http://schemas.openxmlformats.org/spreadsheetml/2006/main">
  <numFmts count="6">
    <numFmt numFmtId="176" formatCode="0.00_);[Red]\(0.00\)"/>
    <numFmt numFmtId="177" formatCode="0.00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6">
    <font>
      <sz val="10"/>
      <name val="Arial"/>
      <family val="2"/>
      <charset val="134"/>
    </font>
    <font>
      <sz val="12"/>
      <name val="宋体"/>
      <charset val="134"/>
    </font>
    <font>
      <sz val="14"/>
      <name val="Arial"/>
      <family val="2"/>
      <charset val="134"/>
    </font>
    <font>
      <sz val="18"/>
      <name val="宋体"/>
      <family val="3"/>
      <charset val="134"/>
    </font>
    <font>
      <sz val="18"/>
      <name val="Arial"/>
      <family val="2"/>
      <charset val="134"/>
    </font>
    <font>
      <b/>
      <sz val="10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/>
      <diagonal/>
    </border>
  </borders>
  <cellStyleXfs count="6">
    <xf numFmtId="0" fontId="0" fillId="0" borderId="0">
      <alignment vertical="center"/>
    </xf>
    <xf numFmtId="43" fontId="1" fillId="0" borderId="3" applyFont="0" applyFill="0" applyBorder="0" applyAlignment="0" applyProtection="0">
      <alignment vertical="center"/>
    </xf>
    <xf numFmtId="44" fontId="1" fillId="0" borderId="3" applyFont="0" applyFill="0" applyBorder="0" applyAlignment="0" applyProtection="0">
      <alignment vertical="center"/>
    </xf>
    <xf numFmtId="41" fontId="1" fillId="0" borderId="3" applyFont="0" applyFill="0" applyBorder="0" applyAlignment="0" applyProtection="0">
      <alignment vertical="center"/>
    </xf>
    <xf numFmtId="9" fontId="1" fillId="0" borderId="3" applyFont="0" applyFill="0" applyBorder="0" applyAlignment="0" applyProtection="0">
      <alignment vertical="center"/>
    </xf>
    <xf numFmtId="42" fontId="1" fillId="0" borderId="3" applyFont="0" applyFill="0" applyBorder="0" applyAlignment="0" applyProtection="0">
      <alignment vertical="center"/>
    </xf>
  </cellStyleXfs>
  <cellXfs count="18">
    <xf numFmtId="0" fontId="0" fillId="0" borderId="0" xfId="0" applyAlignment="1"/>
    <xf numFmtId="0" fontId="0" fillId="2" borderId="0" xfId="0" applyFill="1" applyAlignment="1">
      <alignment horizontal="center" vertical="center" wrapText="1"/>
    </xf>
    <xf numFmtId="0" fontId="0" fillId="2" borderId="0" xfId="0" applyFill="1" applyAlignment="1"/>
    <xf numFmtId="0" fontId="2" fillId="2" borderId="0" xfId="0" applyFont="1" applyFill="1" applyAlignment="1">
      <alignment horizontal="center"/>
    </xf>
    <xf numFmtId="177" fontId="0" fillId="2" borderId="0" xfId="0" applyNumberFormat="1" applyFill="1" applyAlignment="1"/>
    <xf numFmtId="176" fontId="0" fillId="2" borderId="0" xfId="0" applyNumberFormat="1" applyFill="1" applyAlignment="1"/>
    <xf numFmtId="0" fontId="0" fillId="2" borderId="0" xfId="0" applyFill="1" applyAlignment="1">
      <alignment wrapText="1"/>
    </xf>
    <xf numFmtId="0" fontId="3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 vertical="center" wrapText="1"/>
    </xf>
    <xf numFmtId="177" fontId="5" fillId="2" borderId="2" xfId="0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0" fillId="2" borderId="2" xfId="0" applyFill="1" applyBorder="1" applyAlignment="1"/>
    <xf numFmtId="177" fontId="0" fillId="2" borderId="2" xfId="0" applyNumberFormat="1" applyFill="1" applyBorder="1" applyAlignment="1"/>
    <xf numFmtId="176" fontId="5" fillId="2" borderId="2" xfId="0" applyNumberFormat="1" applyFont="1" applyFill="1" applyBorder="1" applyAlignment="1">
      <alignment horizontal="center" vertical="center" wrapText="1"/>
    </xf>
    <xf numFmtId="176" fontId="0" fillId="2" borderId="2" xfId="0" applyNumberFormat="1" applyFill="1" applyBorder="1" applyAlignment="1"/>
    <xf numFmtId="0" fontId="0" fillId="2" borderId="2" xfId="0" applyFill="1" applyBorder="1" applyAlignment="1">
      <alignment wrapText="1"/>
    </xf>
  </cellXfs>
  <cellStyles count="6">
    <cellStyle name="常规" xfId="0" builtinId="0"/>
    <cellStyle name="千位分隔" xfId="1" builtinId="3"/>
    <cellStyle name="货币" xfId="2" builtinId="4"/>
    <cellStyle name="千位分隔[0]" xfId="3" builtinId="6"/>
    <cellStyle name="百分比" xfId="4" builtinId="5"/>
    <cellStyle name="货币[0]" xfId="5" builtinId="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Q357"/>
  <sheetViews>
    <sheetView tabSelected="1" topLeftCell="A105" workbookViewId="0">
      <selection activeCell="Y117" sqref="Y117"/>
    </sheetView>
  </sheetViews>
  <sheetFormatPr defaultColWidth="9" defaultRowHeight="18"/>
  <cols>
    <col min="1" max="1" width="5.33333333333333" style="2" customWidth="1"/>
    <col min="2" max="2" width="11.3333333333333" style="3" customWidth="1"/>
    <col min="3" max="3" width="13.8857142857143" style="2" customWidth="1"/>
    <col min="4" max="4" width="8.88571428571429" style="2"/>
    <col min="5" max="5" width="4.88571428571429" style="2" customWidth="1"/>
    <col min="6" max="6" width="6" style="2" customWidth="1"/>
    <col min="7" max="7" width="5.78095238095238" style="2" customWidth="1"/>
    <col min="8" max="8" width="8" style="4" customWidth="1"/>
    <col min="9" max="9" width="7.78095238095238" style="2" customWidth="1"/>
    <col min="10" max="10" width="5.88571428571429" style="2" customWidth="1"/>
    <col min="11" max="11" width="6.88571428571429" style="4" customWidth="1"/>
    <col min="12" max="12" width="6.78095238095238" style="5" customWidth="1"/>
    <col min="13" max="16" width="7" style="5" customWidth="1"/>
    <col min="17" max="17" width="5.88571428571429" style="6" customWidth="1"/>
    <col min="18" max="16383" width="8.88571428571429" style="2"/>
    <col min="16384" max="16384" width="8.88571428571429"/>
  </cols>
  <sheetData>
    <row r="1" ht="33" customHeight="1" spans="1:17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</row>
    <row r="2" s="1" customFormat="1" ht="62.4" customHeight="1" spans="1:17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10" t="s">
        <v>8</v>
      </c>
      <c r="I2" s="9" t="s">
        <v>9</v>
      </c>
      <c r="J2" s="9" t="s">
        <v>7</v>
      </c>
      <c r="K2" s="10" t="s">
        <v>10</v>
      </c>
      <c r="L2" s="15" t="s">
        <v>11</v>
      </c>
      <c r="M2" s="15" t="s">
        <v>12</v>
      </c>
      <c r="N2" s="15" t="s">
        <v>13</v>
      </c>
      <c r="O2" s="15" t="s">
        <v>14</v>
      </c>
      <c r="P2" s="15" t="s">
        <v>15</v>
      </c>
      <c r="Q2" s="9" t="s">
        <v>16</v>
      </c>
    </row>
    <row r="3" ht="19.95" customHeight="1" spans="1:17">
      <c r="A3" s="11">
        <v>1</v>
      </c>
      <c r="B3" s="12" t="s">
        <v>17</v>
      </c>
      <c r="C3" s="13" t="s">
        <v>18</v>
      </c>
      <c r="D3" s="13" t="s">
        <v>19</v>
      </c>
      <c r="E3" s="13" t="s">
        <v>20</v>
      </c>
      <c r="F3" s="13">
        <v>103.5</v>
      </c>
      <c r="G3" s="13"/>
      <c r="H3" s="14">
        <f t="shared" ref="H3:H34" si="0">(F3+G3)/1.5*0.3</f>
        <v>20.7</v>
      </c>
      <c r="I3" s="13">
        <v>111.5</v>
      </c>
      <c r="J3" s="13"/>
      <c r="K3" s="14">
        <f t="shared" ref="K3:K34" si="1">(I3+J3)/1.5*0.4</f>
        <v>29.7333333333333</v>
      </c>
      <c r="L3" s="16">
        <f t="shared" ref="L3:L34" si="2">H3+K3</f>
        <v>50.4333333333333</v>
      </c>
      <c r="M3" s="16">
        <f t="shared" ref="M3:M34" si="3">F3+G3+I3+J3</f>
        <v>215</v>
      </c>
      <c r="N3" s="16">
        <v>72.4</v>
      </c>
      <c r="O3" s="16">
        <f t="shared" ref="O3:O34" si="4">N3*0.3</f>
        <v>21.72</v>
      </c>
      <c r="P3" s="16">
        <f t="shared" ref="P3:P34" si="5">L3+O3</f>
        <v>72.1533333333333</v>
      </c>
      <c r="Q3" s="17" t="s">
        <v>21</v>
      </c>
    </row>
    <row r="4" ht="19.95" customHeight="1" spans="1:17">
      <c r="A4" s="11">
        <v>2</v>
      </c>
      <c r="B4" s="12" t="s">
        <v>22</v>
      </c>
      <c r="C4" s="13" t="s">
        <v>23</v>
      </c>
      <c r="D4" s="13" t="s">
        <v>24</v>
      </c>
      <c r="E4" s="13" t="s">
        <v>20</v>
      </c>
      <c r="F4" s="13">
        <v>119</v>
      </c>
      <c r="G4" s="13"/>
      <c r="H4" s="14">
        <f>(F4+G4)/1.5*0.3</f>
        <v>23.8</v>
      </c>
      <c r="I4" s="13">
        <v>104.5</v>
      </c>
      <c r="J4" s="13"/>
      <c r="K4" s="14">
        <f>(I4+J4)/1.5*0.4</f>
        <v>27.8666666666667</v>
      </c>
      <c r="L4" s="16">
        <f>H4+K4</f>
        <v>51.6666666666667</v>
      </c>
      <c r="M4" s="16">
        <f>F4+G4+I4+J4</f>
        <v>223.5</v>
      </c>
      <c r="N4" s="16">
        <v>73.8</v>
      </c>
      <c r="O4" s="16">
        <f>N4*0.3</f>
        <v>22.14</v>
      </c>
      <c r="P4" s="16">
        <f>L4+O4</f>
        <v>73.8066666666667</v>
      </c>
      <c r="Q4" s="17" t="s">
        <v>21</v>
      </c>
    </row>
    <row r="5" ht="19.95" customHeight="1" spans="1:17">
      <c r="A5" s="11">
        <v>3</v>
      </c>
      <c r="B5" s="12" t="s">
        <v>25</v>
      </c>
      <c r="C5" s="13" t="s">
        <v>26</v>
      </c>
      <c r="D5" s="13" t="s">
        <v>27</v>
      </c>
      <c r="E5" s="13" t="s">
        <v>20</v>
      </c>
      <c r="F5" s="13">
        <v>106</v>
      </c>
      <c r="G5" s="13"/>
      <c r="H5" s="14">
        <f>(F5+G5)/1.5*0.3</f>
        <v>21.2</v>
      </c>
      <c r="I5" s="13">
        <v>109.5</v>
      </c>
      <c r="J5" s="13"/>
      <c r="K5" s="14">
        <f>(I5+J5)/1.5*0.4</f>
        <v>29.2</v>
      </c>
      <c r="L5" s="16">
        <f>H5+K5</f>
        <v>50.4</v>
      </c>
      <c r="M5" s="16">
        <f>F5+G5+I5+J5</f>
        <v>215.5</v>
      </c>
      <c r="N5" s="16">
        <v>76.6</v>
      </c>
      <c r="O5" s="16">
        <f>N5*0.3</f>
        <v>22.98</v>
      </c>
      <c r="P5" s="16">
        <f>L5+O5</f>
        <v>73.38</v>
      </c>
      <c r="Q5" s="17" t="s">
        <v>21</v>
      </c>
    </row>
    <row r="6" ht="19.95" customHeight="1" spans="1:17">
      <c r="A6" s="11">
        <v>4</v>
      </c>
      <c r="B6" s="12" t="s">
        <v>28</v>
      </c>
      <c r="C6" s="13" t="s">
        <v>29</v>
      </c>
      <c r="D6" s="13" t="s">
        <v>30</v>
      </c>
      <c r="E6" s="13" t="s">
        <v>20</v>
      </c>
      <c r="F6" s="13">
        <v>92.5</v>
      </c>
      <c r="G6" s="13"/>
      <c r="H6" s="14">
        <f>(F6+G6)/1.5*0.3</f>
        <v>18.5</v>
      </c>
      <c r="I6" s="13">
        <v>83</v>
      </c>
      <c r="J6" s="13"/>
      <c r="K6" s="14">
        <f>(I6+J6)/1.5*0.4</f>
        <v>22.1333333333333</v>
      </c>
      <c r="L6" s="16">
        <f>H6+K6</f>
        <v>40.6333333333333</v>
      </c>
      <c r="M6" s="16">
        <f>F6+G6+I6+J6</f>
        <v>175.5</v>
      </c>
      <c r="N6" s="16">
        <v>67.8</v>
      </c>
      <c r="O6" s="16">
        <f>N6*0.3</f>
        <v>20.34</v>
      </c>
      <c r="P6" s="16">
        <f>L6+O6</f>
        <v>60.9733333333333</v>
      </c>
      <c r="Q6" s="17" t="s">
        <v>21</v>
      </c>
    </row>
    <row r="7" ht="19.95" customHeight="1" spans="1:17">
      <c r="A7" s="11">
        <v>5</v>
      </c>
      <c r="B7" s="12" t="s">
        <v>31</v>
      </c>
      <c r="C7" s="13" t="s">
        <v>32</v>
      </c>
      <c r="D7" s="13" t="s">
        <v>33</v>
      </c>
      <c r="E7" s="13" t="s">
        <v>20</v>
      </c>
      <c r="F7" s="13">
        <v>92</v>
      </c>
      <c r="G7" s="13"/>
      <c r="H7" s="14">
        <f>(F7+G7)/1.5*0.3</f>
        <v>18.4</v>
      </c>
      <c r="I7" s="13">
        <v>108</v>
      </c>
      <c r="J7" s="13"/>
      <c r="K7" s="14">
        <f>(I7+J7)/1.5*0.4</f>
        <v>28.8</v>
      </c>
      <c r="L7" s="16">
        <f>H7+K7</f>
        <v>47.2</v>
      </c>
      <c r="M7" s="16">
        <f>F7+G7+I7+J7</f>
        <v>200</v>
      </c>
      <c r="N7" s="16">
        <v>69.2</v>
      </c>
      <c r="O7" s="16">
        <f>N7*0.3</f>
        <v>20.76</v>
      </c>
      <c r="P7" s="16">
        <f>L7+O7</f>
        <v>67.96</v>
      </c>
      <c r="Q7" s="17" t="s">
        <v>21</v>
      </c>
    </row>
    <row r="8" ht="19.95" customHeight="1" spans="1:17">
      <c r="A8" s="11">
        <v>6</v>
      </c>
      <c r="B8" s="12" t="s">
        <v>34</v>
      </c>
      <c r="C8" s="13" t="s">
        <v>35</v>
      </c>
      <c r="D8" s="13" t="s">
        <v>36</v>
      </c>
      <c r="E8" s="13" t="s">
        <v>37</v>
      </c>
      <c r="F8" s="13">
        <v>73.8</v>
      </c>
      <c r="G8" s="13"/>
      <c r="H8" s="14">
        <f>(F8+G8)/1.5*0.3</f>
        <v>14.76</v>
      </c>
      <c r="I8" s="13">
        <v>87</v>
      </c>
      <c r="J8" s="13"/>
      <c r="K8" s="14">
        <f>(I8+J8)/1.5*0.4</f>
        <v>23.2</v>
      </c>
      <c r="L8" s="16">
        <f>H8+K8</f>
        <v>37.96</v>
      </c>
      <c r="M8" s="16">
        <f>F8+G8+I8+J8</f>
        <v>160.8</v>
      </c>
      <c r="N8" s="16">
        <v>75</v>
      </c>
      <c r="O8" s="16">
        <f>N8*0.3</f>
        <v>22.5</v>
      </c>
      <c r="P8" s="16">
        <f>L8+O8</f>
        <v>60.46</v>
      </c>
      <c r="Q8" s="17" t="s">
        <v>21</v>
      </c>
    </row>
    <row r="9" ht="19.95" customHeight="1" spans="1:17">
      <c r="A9" s="11">
        <v>7</v>
      </c>
      <c r="B9" s="12" t="s">
        <v>38</v>
      </c>
      <c r="C9" s="13" t="s">
        <v>39</v>
      </c>
      <c r="D9" s="13" t="s">
        <v>40</v>
      </c>
      <c r="E9" s="13" t="s">
        <v>37</v>
      </c>
      <c r="F9" s="13">
        <v>105.1</v>
      </c>
      <c r="G9" s="13"/>
      <c r="H9" s="14">
        <f>(F9+G9)/1.5*0.3</f>
        <v>21.02</v>
      </c>
      <c r="I9" s="13">
        <v>109</v>
      </c>
      <c r="J9" s="13"/>
      <c r="K9" s="14">
        <f>(I9+J9)/1.5*0.4</f>
        <v>29.0666666666667</v>
      </c>
      <c r="L9" s="16">
        <f>H9+K9</f>
        <v>50.0866666666667</v>
      </c>
      <c r="M9" s="16">
        <f>F9+G9+I9+J9</f>
        <v>214.1</v>
      </c>
      <c r="N9" s="16">
        <v>71.8</v>
      </c>
      <c r="O9" s="16">
        <f>N9*0.3</f>
        <v>21.54</v>
      </c>
      <c r="P9" s="16">
        <f>L9+O9</f>
        <v>71.6266666666667</v>
      </c>
      <c r="Q9" s="17" t="s">
        <v>21</v>
      </c>
    </row>
    <row r="10" ht="19.95" customHeight="1" spans="1:17">
      <c r="A10" s="11">
        <v>8</v>
      </c>
      <c r="B10" s="12" t="s">
        <v>41</v>
      </c>
      <c r="C10" s="13" t="s">
        <v>42</v>
      </c>
      <c r="D10" s="13" t="s">
        <v>43</v>
      </c>
      <c r="E10" s="13" t="s">
        <v>37</v>
      </c>
      <c r="F10" s="13">
        <v>85.8</v>
      </c>
      <c r="G10" s="13"/>
      <c r="H10" s="14">
        <f>(F10+G10)/1.5*0.3</f>
        <v>17.16</v>
      </c>
      <c r="I10" s="13">
        <v>97.5</v>
      </c>
      <c r="J10" s="13"/>
      <c r="K10" s="14">
        <f>(I10+J10)/1.5*0.4</f>
        <v>26</v>
      </c>
      <c r="L10" s="16">
        <f>H10+K10</f>
        <v>43.16</v>
      </c>
      <c r="M10" s="16">
        <f>F10+G10+I10+J10</f>
        <v>183.3</v>
      </c>
      <c r="N10" s="16">
        <v>70</v>
      </c>
      <c r="O10" s="16">
        <f>N10*0.3</f>
        <v>21</v>
      </c>
      <c r="P10" s="16">
        <f>L10+O10</f>
        <v>64.16</v>
      </c>
      <c r="Q10" s="17" t="s">
        <v>21</v>
      </c>
    </row>
    <row r="11" ht="19.95" customHeight="1" spans="1:17">
      <c r="A11" s="11">
        <v>9</v>
      </c>
      <c r="B11" s="12" t="s">
        <v>44</v>
      </c>
      <c r="C11" s="13" t="s">
        <v>45</v>
      </c>
      <c r="D11" s="13" t="s">
        <v>46</v>
      </c>
      <c r="E11" s="13" t="s">
        <v>37</v>
      </c>
      <c r="F11" s="13">
        <v>89.1</v>
      </c>
      <c r="G11" s="13"/>
      <c r="H11" s="14">
        <f>(F11+G11)/1.5*0.3</f>
        <v>17.82</v>
      </c>
      <c r="I11" s="13">
        <v>104</v>
      </c>
      <c r="J11" s="13"/>
      <c r="K11" s="14">
        <f>(I11+J11)/1.5*0.4</f>
        <v>27.7333333333333</v>
      </c>
      <c r="L11" s="16">
        <f>H11+K11</f>
        <v>45.5533333333333</v>
      </c>
      <c r="M11" s="16">
        <f>F11+G11+I11+J11</f>
        <v>193.1</v>
      </c>
      <c r="N11" s="16">
        <v>78.2</v>
      </c>
      <c r="O11" s="16">
        <f>N11*0.3</f>
        <v>23.46</v>
      </c>
      <c r="P11" s="16">
        <f>L11+O11</f>
        <v>69.0133333333333</v>
      </c>
      <c r="Q11" s="17" t="s">
        <v>21</v>
      </c>
    </row>
    <row r="12" ht="19.95" customHeight="1" spans="1:17">
      <c r="A12" s="11">
        <v>10</v>
      </c>
      <c r="B12" s="12" t="s">
        <v>47</v>
      </c>
      <c r="C12" s="13" t="s">
        <v>48</v>
      </c>
      <c r="D12" s="13" t="s">
        <v>49</v>
      </c>
      <c r="E12" s="13" t="s">
        <v>37</v>
      </c>
      <c r="F12" s="13">
        <v>84.6</v>
      </c>
      <c r="G12" s="13"/>
      <c r="H12" s="14">
        <f>(F12+G12)/1.5*0.3</f>
        <v>16.92</v>
      </c>
      <c r="I12" s="13">
        <v>105</v>
      </c>
      <c r="J12" s="13"/>
      <c r="K12" s="14">
        <f>(I12+J12)/1.5*0.4</f>
        <v>28</v>
      </c>
      <c r="L12" s="16">
        <f>H12+K12</f>
        <v>44.92</v>
      </c>
      <c r="M12" s="16">
        <f>F12+G12+I12+J12</f>
        <v>189.6</v>
      </c>
      <c r="N12" s="16">
        <v>80</v>
      </c>
      <c r="O12" s="16">
        <f>N12*0.3</f>
        <v>24</v>
      </c>
      <c r="P12" s="16">
        <f>L12+O12</f>
        <v>68.92</v>
      </c>
      <c r="Q12" s="17" t="s">
        <v>21</v>
      </c>
    </row>
    <row r="13" ht="19.95" customHeight="1" spans="1:17">
      <c r="A13" s="11">
        <v>11</v>
      </c>
      <c r="B13" s="12" t="s">
        <v>50</v>
      </c>
      <c r="C13" s="13" t="s">
        <v>51</v>
      </c>
      <c r="D13" s="13" t="s">
        <v>52</v>
      </c>
      <c r="E13" s="13" t="s">
        <v>37</v>
      </c>
      <c r="F13" s="13">
        <v>92.4</v>
      </c>
      <c r="G13" s="13"/>
      <c r="H13" s="14">
        <f>(F13+G13)/1.5*0.3</f>
        <v>18.48</v>
      </c>
      <c r="I13" s="13">
        <v>108</v>
      </c>
      <c r="J13" s="13"/>
      <c r="K13" s="14">
        <f>(I13+J13)/1.5*0.4</f>
        <v>28.8</v>
      </c>
      <c r="L13" s="16">
        <f>H13+K13</f>
        <v>47.28</v>
      </c>
      <c r="M13" s="16">
        <f>F13+G13+I13+J13</f>
        <v>200.4</v>
      </c>
      <c r="N13" s="16">
        <v>78.4</v>
      </c>
      <c r="O13" s="16">
        <f>N13*0.3</f>
        <v>23.52</v>
      </c>
      <c r="P13" s="16">
        <f>L13+O13</f>
        <v>70.8</v>
      </c>
      <c r="Q13" s="17" t="s">
        <v>21</v>
      </c>
    </row>
    <row r="14" ht="19.95" customHeight="1" spans="1:17">
      <c r="A14" s="11">
        <v>12</v>
      </c>
      <c r="B14" s="12" t="s">
        <v>53</v>
      </c>
      <c r="C14" s="13" t="s">
        <v>54</v>
      </c>
      <c r="D14" s="13" t="s">
        <v>55</v>
      </c>
      <c r="E14" s="13" t="s">
        <v>37</v>
      </c>
      <c r="F14" s="13">
        <v>99.4</v>
      </c>
      <c r="G14" s="13"/>
      <c r="H14" s="14">
        <f>(F14+G14)/1.5*0.3</f>
        <v>19.88</v>
      </c>
      <c r="I14" s="13">
        <v>89.5</v>
      </c>
      <c r="J14" s="13"/>
      <c r="K14" s="14">
        <f>(I14+J14)/1.5*0.4</f>
        <v>23.8666666666667</v>
      </c>
      <c r="L14" s="16">
        <f>H14+K14</f>
        <v>43.7466666666667</v>
      </c>
      <c r="M14" s="16">
        <f>F14+G14+I14+J14</f>
        <v>188.9</v>
      </c>
      <c r="N14" s="16">
        <v>74.4</v>
      </c>
      <c r="O14" s="16">
        <f>N14*0.3</f>
        <v>22.32</v>
      </c>
      <c r="P14" s="16">
        <f>L14+O14</f>
        <v>66.0666666666667</v>
      </c>
      <c r="Q14" s="17" t="s">
        <v>21</v>
      </c>
    </row>
    <row r="15" ht="19.95" customHeight="1" spans="1:17">
      <c r="A15" s="11">
        <v>13</v>
      </c>
      <c r="B15" s="12" t="s">
        <v>56</v>
      </c>
      <c r="C15" s="13" t="s">
        <v>57</v>
      </c>
      <c r="D15" s="13" t="s">
        <v>58</v>
      </c>
      <c r="E15" s="13" t="s">
        <v>37</v>
      </c>
      <c r="F15" s="13">
        <v>95.8</v>
      </c>
      <c r="G15" s="13"/>
      <c r="H15" s="14">
        <f>(F15+G15)/1.5*0.3</f>
        <v>19.16</v>
      </c>
      <c r="I15" s="13">
        <v>107.5</v>
      </c>
      <c r="J15" s="13"/>
      <c r="K15" s="14">
        <f>(I15+J15)/1.5*0.4</f>
        <v>28.6666666666667</v>
      </c>
      <c r="L15" s="16">
        <f>H15+K15</f>
        <v>47.8266666666667</v>
      </c>
      <c r="M15" s="16">
        <f>F15+G15+I15+J15</f>
        <v>203.3</v>
      </c>
      <c r="N15" s="16">
        <v>79.4</v>
      </c>
      <c r="O15" s="16">
        <f>N15*0.3</f>
        <v>23.82</v>
      </c>
      <c r="P15" s="16">
        <f>L15+O15</f>
        <v>71.6466666666667</v>
      </c>
      <c r="Q15" s="17" t="s">
        <v>21</v>
      </c>
    </row>
    <row r="16" ht="19.95" customHeight="1" spans="1:17">
      <c r="A16" s="11">
        <v>14</v>
      </c>
      <c r="B16" s="12" t="s">
        <v>59</v>
      </c>
      <c r="C16" s="13" t="s">
        <v>60</v>
      </c>
      <c r="D16" s="13" t="s">
        <v>61</v>
      </c>
      <c r="E16" s="13" t="s">
        <v>37</v>
      </c>
      <c r="F16" s="13">
        <v>86</v>
      </c>
      <c r="G16" s="13"/>
      <c r="H16" s="14">
        <f>(F16+G16)/1.5*0.3</f>
        <v>17.2</v>
      </c>
      <c r="I16" s="13">
        <v>89.5</v>
      </c>
      <c r="J16" s="13"/>
      <c r="K16" s="14">
        <f>(I16+J16)/1.5*0.4</f>
        <v>23.8666666666667</v>
      </c>
      <c r="L16" s="16">
        <f>H16+K16</f>
        <v>41.0666666666667</v>
      </c>
      <c r="M16" s="16">
        <f>F16+G16+I16+J16</f>
        <v>175.5</v>
      </c>
      <c r="N16" s="16">
        <v>70</v>
      </c>
      <c r="O16" s="16">
        <f>N16*0.3</f>
        <v>21</v>
      </c>
      <c r="P16" s="16">
        <f>L16+O16</f>
        <v>62.0666666666667</v>
      </c>
      <c r="Q16" s="17" t="s">
        <v>21</v>
      </c>
    </row>
    <row r="17" ht="19.95" customHeight="1" spans="1:17">
      <c r="A17" s="11">
        <v>15</v>
      </c>
      <c r="B17" s="12" t="s">
        <v>62</v>
      </c>
      <c r="C17" s="13" t="s">
        <v>63</v>
      </c>
      <c r="D17" s="13" t="s">
        <v>64</v>
      </c>
      <c r="E17" s="13" t="s">
        <v>37</v>
      </c>
      <c r="F17" s="13">
        <v>77.1</v>
      </c>
      <c r="G17" s="13"/>
      <c r="H17" s="14">
        <f>(F17+G17)/1.5*0.3</f>
        <v>15.42</v>
      </c>
      <c r="I17" s="13">
        <v>97</v>
      </c>
      <c r="J17" s="13"/>
      <c r="K17" s="14">
        <f>(I17+J17)/1.5*0.4</f>
        <v>25.8666666666667</v>
      </c>
      <c r="L17" s="16">
        <f>H17+K17</f>
        <v>41.2866666666667</v>
      </c>
      <c r="M17" s="16">
        <f>F17+G17+I17+J17</f>
        <v>174.1</v>
      </c>
      <c r="N17" s="16">
        <v>81.4</v>
      </c>
      <c r="O17" s="16">
        <f>N17*0.3</f>
        <v>24.42</v>
      </c>
      <c r="P17" s="16">
        <f>L17+O17</f>
        <v>65.7066666666667</v>
      </c>
      <c r="Q17" s="17" t="s">
        <v>21</v>
      </c>
    </row>
    <row r="18" ht="19.95" customHeight="1" spans="1:17">
      <c r="A18" s="11">
        <v>16</v>
      </c>
      <c r="B18" s="12" t="s">
        <v>65</v>
      </c>
      <c r="C18" s="13" t="s">
        <v>66</v>
      </c>
      <c r="D18" s="13" t="s">
        <v>64</v>
      </c>
      <c r="E18" s="13" t="s">
        <v>37</v>
      </c>
      <c r="F18" s="13">
        <v>70.4</v>
      </c>
      <c r="G18" s="13"/>
      <c r="H18" s="14">
        <f>(F18+G18)/1.5*0.3</f>
        <v>14.08</v>
      </c>
      <c r="I18" s="13">
        <v>100.5</v>
      </c>
      <c r="J18" s="13"/>
      <c r="K18" s="14">
        <f>(I18+J18)/1.5*0.4</f>
        <v>26.8</v>
      </c>
      <c r="L18" s="16">
        <f>H18+K18</f>
        <v>40.88</v>
      </c>
      <c r="M18" s="16">
        <f>F18+G18+I18+J18</f>
        <v>170.9</v>
      </c>
      <c r="N18" s="16">
        <v>73.2</v>
      </c>
      <c r="O18" s="16">
        <f>N18*0.3</f>
        <v>21.96</v>
      </c>
      <c r="P18" s="16">
        <f>L18+O18</f>
        <v>62.84</v>
      </c>
      <c r="Q18" s="17" t="s">
        <v>21</v>
      </c>
    </row>
    <row r="19" ht="19.95" customHeight="1" spans="1:17">
      <c r="A19" s="11">
        <v>17</v>
      </c>
      <c r="B19" s="12" t="s">
        <v>67</v>
      </c>
      <c r="C19" s="13" t="s">
        <v>68</v>
      </c>
      <c r="D19" s="13" t="s">
        <v>69</v>
      </c>
      <c r="E19" s="13" t="s">
        <v>37</v>
      </c>
      <c r="F19" s="13">
        <v>89</v>
      </c>
      <c r="G19" s="13"/>
      <c r="H19" s="14">
        <f>(F19+G19)/1.5*0.3</f>
        <v>17.8</v>
      </c>
      <c r="I19" s="13">
        <v>91.5</v>
      </c>
      <c r="J19" s="13"/>
      <c r="K19" s="14">
        <f>(I19+J19)/1.5*0.4</f>
        <v>24.4</v>
      </c>
      <c r="L19" s="16">
        <f>H19+K19</f>
        <v>42.2</v>
      </c>
      <c r="M19" s="16">
        <f>F19+G19+I19+J19</f>
        <v>180.5</v>
      </c>
      <c r="N19" s="16">
        <v>63</v>
      </c>
      <c r="O19" s="16">
        <f>N19*0.3</f>
        <v>18.9</v>
      </c>
      <c r="P19" s="16">
        <f>L19+O19</f>
        <v>61.1</v>
      </c>
      <c r="Q19" s="17" t="s">
        <v>21</v>
      </c>
    </row>
    <row r="20" ht="19.95" customHeight="1" spans="1:17">
      <c r="A20" s="11">
        <v>18</v>
      </c>
      <c r="B20" s="12" t="s">
        <v>70</v>
      </c>
      <c r="C20" s="13" t="s">
        <v>71</v>
      </c>
      <c r="D20" s="13" t="s">
        <v>72</v>
      </c>
      <c r="E20" s="13" t="s">
        <v>37</v>
      </c>
      <c r="F20" s="13">
        <v>72.2</v>
      </c>
      <c r="G20" s="13"/>
      <c r="H20" s="14">
        <f>(F20+G20)/1.5*0.3</f>
        <v>14.44</v>
      </c>
      <c r="I20" s="13">
        <v>81</v>
      </c>
      <c r="J20" s="13"/>
      <c r="K20" s="14">
        <f>(I20+J20)/1.5*0.4</f>
        <v>21.6</v>
      </c>
      <c r="L20" s="16">
        <f>H20+K20</f>
        <v>36.04</v>
      </c>
      <c r="M20" s="16">
        <f>F20+G20+I20+J20</f>
        <v>153.2</v>
      </c>
      <c r="N20" s="16">
        <v>71.6</v>
      </c>
      <c r="O20" s="16">
        <f>N20*0.3</f>
        <v>21.48</v>
      </c>
      <c r="P20" s="16">
        <f>L20+O20</f>
        <v>57.52</v>
      </c>
      <c r="Q20" s="17" t="s">
        <v>21</v>
      </c>
    </row>
    <row r="21" ht="19.95" customHeight="1" spans="1:17">
      <c r="A21" s="11">
        <v>19</v>
      </c>
      <c r="B21" s="12" t="s">
        <v>73</v>
      </c>
      <c r="C21" s="13" t="s">
        <v>74</v>
      </c>
      <c r="D21" s="13" t="s">
        <v>75</v>
      </c>
      <c r="E21" s="13" t="s">
        <v>37</v>
      </c>
      <c r="F21" s="13">
        <v>79.7</v>
      </c>
      <c r="G21" s="13"/>
      <c r="H21" s="14">
        <f>(F21+G21)/1.5*0.3</f>
        <v>15.94</v>
      </c>
      <c r="I21" s="13">
        <v>106.5</v>
      </c>
      <c r="J21" s="13"/>
      <c r="K21" s="14">
        <f>(I21+J21)/1.5*0.4</f>
        <v>28.4</v>
      </c>
      <c r="L21" s="16">
        <f>H21+K21</f>
        <v>44.34</v>
      </c>
      <c r="M21" s="16">
        <f>F21+G21+I21+J21</f>
        <v>186.2</v>
      </c>
      <c r="N21" s="16">
        <v>78.4</v>
      </c>
      <c r="O21" s="16">
        <f>N21*0.3</f>
        <v>23.52</v>
      </c>
      <c r="P21" s="16">
        <f>L21+O21</f>
        <v>67.86</v>
      </c>
      <c r="Q21" s="17" t="s">
        <v>21</v>
      </c>
    </row>
    <row r="22" ht="19.95" customHeight="1" spans="1:17">
      <c r="A22" s="11">
        <v>20</v>
      </c>
      <c r="B22" s="12" t="s">
        <v>76</v>
      </c>
      <c r="C22" s="13" t="s">
        <v>77</v>
      </c>
      <c r="D22" s="13" t="s">
        <v>78</v>
      </c>
      <c r="E22" s="13" t="s">
        <v>37</v>
      </c>
      <c r="F22" s="13">
        <v>81.8</v>
      </c>
      <c r="G22" s="13"/>
      <c r="H22" s="14">
        <f>(F22+G22)/1.5*0.3</f>
        <v>16.36</v>
      </c>
      <c r="I22" s="13">
        <v>91</v>
      </c>
      <c r="J22" s="13"/>
      <c r="K22" s="14">
        <f>(I22+J22)/1.5*0.4</f>
        <v>24.2666666666667</v>
      </c>
      <c r="L22" s="16">
        <f>H22+K22</f>
        <v>40.6266666666667</v>
      </c>
      <c r="M22" s="16">
        <f>F22+G22+I22+J22</f>
        <v>172.8</v>
      </c>
      <c r="N22" s="16">
        <v>65.2</v>
      </c>
      <c r="O22" s="16">
        <f>N22*0.3</f>
        <v>19.56</v>
      </c>
      <c r="P22" s="16">
        <f>L22+O22</f>
        <v>60.1866666666667</v>
      </c>
      <c r="Q22" s="17" t="s">
        <v>21</v>
      </c>
    </row>
    <row r="23" ht="19.95" customHeight="1" spans="1:17">
      <c r="A23" s="11">
        <v>21</v>
      </c>
      <c r="B23" s="12" t="s">
        <v>79</v>
      </c>
      <c r="C23" s="13" t="s">
        <v>80</v>
      </c>
      <c r="D23" s="13" t="s">
        <v>81</v>
      </c>
      <c r="E23" s="13" t="s">
        <v>37</v>
      </c>
      <c r="F23" s="13">
        <v>99.2</v>
      </c>
      <c r="G23" s="13"/>
      <c r="H23" s="14">
        <f>(F23+G23)/1.5*0.3</f>
        <v>19.84</v>
      </c>
      <c r="I23" s="13">
        <v>101</v>
      </c>
      <c r="J23" s="13"/>
      <c r="K23" s="14">
        <f>(I23+J23)/1.5*0.4</f>
        <v>26.9333333333333</v>
      </c>
      <c r="L23" s="16">
        <f>H23+K23</f>
        <v>46.7733333333333</v>
      </c>
      <c r="M23" s="16">
        <f>F23+G23+I23+J23</f>
        <v>200.2</v>
      </c>
      <c r="N23" s="16">
        <v>76.8</v>
      </c>
      <c r="O23" s="16">
        <f>N23*0.3</f>
        <v>23.04</v>
      </c>
      <c r="P23" s="16">
        <f>L23+O23</f>
        <v>69.8133333333333</v>
      </c>
      <c r="Q23" s="17" t="s">
        <v>21</v>
      </c>
    </row>
    <row r="24" ht="19.95" customHeight="1" spans="1:17">
      <c r="A24" s="11">
        <v>22</v>
      </c>
      <c r="B24" s="12" t="s">
        <v>82</v>
      </c>
      <c r="C24" s="13" t="s">
        <v>83</v>
      </c>
      <c r="D24" s="13" t="s">
        <v>84</v>
      </c>
      <c r="E24" s="13" t="s">
        <v>37</v>
      </c>
      <c r="F24" s="13">
        <v>92.6</v>
      </c>
      <c r="G24" s="13"/>
      <c r="H24" s="14">
        <f>(F24+G24)/1.5*0.3</f>
        <v>18.52</v>
      </c>
      <c r="I24" s="13">
        <v>93</v>
      </c>
      <c r="J24" s="13"/>
      <c r="K24" s="14">
        <f>(I24+J24)/1.5*0.4</f>
        <v>24.8</v>
      </c>
      <c r="L24" s="16">
        <f>H24+K24</f>
        <v>43.32</v>
      </c>
      <c r="M24" s="16">
        <f>F24+G24+I24+J24</f>
        <v>185.6</v>
      </c>
      <c r="N24" s="16">
        <v>74</v>
      </c>
      <c r="O24" s="16">
        <f>N24*0.3</f>
        <v>22.2</v>
      </c>
      <c r="P24" s="16">
        <f>L24+O24</f>
        <v>65.52</v>
      </c>
      <c r="Q24" s="17" t="s">
        <v>21</v>
      </c>
    </row>
    <row r="25" ht="19.95" customHeight="1" spans="1:17">
      <c r="A25" s="11">
        <v>23</v>
      </c>
      <c r="B25" s="12" t="s">
        <v>85</v>
      </c>
      <c r="C25" s="13" t="s">
        <v>86</v>
      </c>
      <c r="D25" s="13" t="s">
        <v>87</v>
      </c>
      <c r="E25" s="13" t="s">
        <v>37</v>
      </c>
      <c r="F25" s="13">
        <v>60.4</v>
      </c>
      <c r="G25" s="13"/>
      <c r="H25" s="14">
        <f>(F25+G25)/1.5*0.3</f>
        <v>12.08</v>
      </c>
      <c r="I25" s="13">
        <v>96.5</v>
      </c>
      <c r="J25" s="13"/>
      <c r="K25" s="14">
        <f>(I25+J25)/1.5*0.4</f>
        <v>25.7333333333333</v>
      </c>
      <c r="L25" s="16">
        <f>H25+K25</f>
        <v>37.8133333333333</v>
      </c>
      <c r="M25" s="16">
        <f>F25+G25+I25+J25</f>
        <v>156.9</v>
      </c>
      <c r="N25" s="16">
        <v>73</v>
      </c>
      <c r="O25" s="16">
        <f>N25*0.3</f>
        <v>21.9</v>
      </c>
      <c r="P25" s="16">
        <f>L25+O25</f>
        <v>59.7133333333333</v>
      </c>
      <c r="Q25" s="17" t="s">
        <v>21</v>
      </c>
    </row>
    <row r="26" ht="19.95" customHeight="1" spans="1:17">
      <c r="A26" s="11">
        <v>24</v>
      </c>
      <c r="B26" s="12" t="s">
        <v>88</v>
      </c>
      <c r="C26" s="13" t="s">
        <v>89</v>
      </c>
      <c r="D26" s="13" t="s">
        <v>90</v>
      </c>
      <c r="E26" s="13" t="s">
        <v>37</v>
      </c>
      <c r="F26" s="13">
        <v>85.9</v>
      </c>
      <c r="G26" s="13"/>
      <c r="H26" s="14">
        <f>(F26+G26)/1.5*0.3</f>
        <v>17.18</v>
      </c>
      <c r="I26" s="13">
        <v>110.5</v>
      </c>
      <c r="J26" s="13"/>
      <c r="K26" s="14">
        <f>(I26+J26)/1.5*0.4</f>
        <v>29.4666666666667</v>
      </c>
      <c r="L26" s="16">
        <f>H26+K26</f>
        <v>46.6466666666667</v>
      </c>
      <c r="M26" s="16">
        <f>F26+G26+I26+J26</f>
        <v>196.4</v>
      </c>
      <c r="N26" s="16">
        <v>79.4</v>
      </c>
      <c r="O26" s="16">
        <f>N26*0.3</f>
        <v>23.82</v>
      </c>
      <c r="P26" s="16">
        <f>L26+O26</f>
        <v>70.4666666666667</v>
      </c>
      <c r="Q26" s="17" t="s">
        <v>21</v>
      </c>
    </row>
    <row r="27" ht="19.95" customHeight="1" spans="1:17">
      <c r="A27" s="11">
        <v>25</v>
      </c>
      <c r="B27" s="12" t="s">
        <v>91</v>
      </c>
      <c r="C27" s="13" t="s">
        <v>92</v>
      </c>
      <c r="D27" s="13" t="s">
        <v>93</v>
      </c>
      <c r="E27" s="13" t="s">
        <v>37</v>
      </c>
      <c r="F27" s="13">
        <v>103.9</v>
      </c>
      <c r="G27" s="13"/>
      <c r="H27" s="14">
        <f>(F27+G27)/1.5*0.3</f>
        <v>20.78</v>
      </c>
      <c r="I27" s="13">
        <v>98.5</v>
      </c>
      <c r="J27" s="13"/>
      <c r="K27" s="14">
        <f>(I27+J27)/1.5*0.4</f>
        <v>26.2666666666667</v>
      </c>
      <c r="L27" s="16">
        <f>H27+K27</f>
        <v>47.0466666666667</v>
      </c>
      <c r="M27" s="16">
        <f>F27+G27+I27+J27</f>
        <v>202.4</v>
      </c>
      <c r="N27" s="16">
        <v>75.4</v>
      </c>
      <c r="O27" s="16">
        <f>N27*0.3</f>
        <v>22.62</v>
      </c>
      <c r="P27" s="16">
        <f>L27+O27</f>
        <v>69.6666666666667</v>
      </c>
      <c r="Q27" s="17" t="s">
        <v>21</v>
      </c>
    </row>
    <row r="28" ht="19.95" customHeight="1" spans="1:17">
      <c r="A28" s="11">
        <v>26</v>
      </c>
      <c r="B28" s="12" t="s">
        <v>94</v>
      </c>
      <c r="C28" s="13" t="s">
        <v>95</v>
      </c>
      <c r="D28" s="13" t="s">
        <v>96</v>
      </c>
      <c r="E28" s="13" t="s">
        <v>97</v>
      </c>
      <c r="F28" s="13">
        <v>113.5</v>
      </c>
      <c r="G28" s="13">
        <v>2</v>
      </c>
      <c r="H28" s="14">
        <f>(F28+G28)/1.5*0.3</f>
        <v>23.1</v>
      </c>
      <c r="I28" s="13">
        <v>111.5</v>
      </c>
      <c r="J28" s="13">
        <v>2</v>
      </c>
      <c r="K28" s="14">
        <f>(I28+J28)/1.5*0.4</f>
        <v>30.2666666666667</v>
      </c>
      <c r="L28" s="16">
        <f>H28+K28</f>
        <v>53.3666666666667</v>
      </c>
      <c r="M28" s="16">
        <f>F28+G28+I28+J28</f>
        <v>229</v>
      </c>
      <c r="N28" s="16">
        <v>79</v>
      </c>
      <c r="O28" s="16">
        <f>N28*0.3</f>
        <v>23.7</v>
      </c>
      <c r="P28" s="16">
        <f>L28+O28</f>
        <v>77.0666666666667</v>
      </c>
      <c r="Q28" s="17"/>
    </row>
    <row r="29" ht="19.95" customHeight="1" spans="1:17">
      <c r="A29" s="11">
        <v>27</v>
      </c>
      <c r="B29" s="12" t="s">
        <v>98</v>
      </c>
      <c r="C29" s="13" t="s">
        <v>99</v>
      </c>
      <c r="D29" s="13" t="s">
        <v>100</v>
      </c>
      <c r="E29" s="13" t="s">
        <v>97</v>
      </c>
      <c r="F29" s="13">
        <v>102.5</v>
      </c>
      <c r="G29" s="13"/>
      <c r="H29" s="14">
        <f>(F29+G29)/1.5*0.3</f>
        <v>20.5</v>
      </c>
      <c r="I29" s="13">
        <v>106.5</v>
      </c>
      <c r="J29" s="13"/>
      <c r="K29" s="14">
        <f>(I29+J29)/1.5*0.4</f>
        <v>28.4</v>
      </c>
      <c r="L29" s="16">
        <f>H29+K29</f>
        <v>48.9</v>
      </c>
      <c r="M29" s="16">
        <f>F29+G29+I29+J29</f>
        <v>209</v>
      </c>
      <c r="N29" s="16">
        <v>77.4</v>
      </c>
      <c r="O29" s="16">
        <f>N29*0.3</f>
        <v>23.22</v>
      </c>
      <c r="P29" s="16">
        <f>L29+O29</f>
        <v>72.12</v>
      </c>
      <c r="Q29" s="17"/>
    </row>
    <row r="30" ht="19.95" customHeight="1" spans="1:17">
      <c r="A30" s="11">
        <v>28</v>
      </c>
      <c r="B30" s="12" t="s">
        <v>101</v>
      </c>
      <c r="C30" s="13" t="s">
        <v>102</v>
      </c>
      <c r="D30" s="13" t="s">
        <v>103</v>
      </c>
      <c r="E30" s="13" t="s">
        <v>97</v>
      </c>
      <c r="F30" s="13">
        <v>107</v>
      </c>
      <c r="G30" s="13"/>
      <c r="H30" s="14">
        <f>(F30+G30)/1.5*0.3</f>
        <v>21.4</v>
      </c>
      <c r="I30" s="13">
        <v>99</v>
      </c>
      <c r="J30" s="13"/>
      <c r="K30" s="14">
        <f>(I30+J30)/1.5*0.4</f>
        <v>26.4</v>
      </c>
      <c r="L30" s="16">
        <f>H30+K30</f>
        <v>47.8</v>
      </c>
      <c r="M30" s="16">
        <f>F30+G30+I30+J30</f>
        <v>206</v>
      </c>
      <c r="N30" s="16">
        <v>72.8</v>
      </c>
      <c r="O30" s="16">
        <f>N30*0.3</f>
        <v>21.84</v>
      </c>
      <c r="P30" s="16">
        <f>L30+O30</f>
        <v>69.64</v>
      </c>
      <c r="Q30" s="17"/>
    </row>
    <row r="31" ht="19.95" customHeight="1" spans="1:17">
      <c r="A31" s="11">
        <v>29</v>
      </c>
      <c r="B31" s="12" t="s">
        <v>104</v>
      </c>
      <c r="C31" s="13" t="s">
        <v>105</v>
      </c>
      <c r="D31" s="13" t="s">
        <v>106</v>
      </c>
      <c r="E31" s="13" t="s">
        <v>97</v>
      </c>
      <c r="F31" s="13">
        <v>109.5</v>
      </c>
      <c r="G31" s="13"/>
      <c r="H31" s="14">
        <f>(F31+G31)/1.5*0.3</f>
        <v>21.9</v>
      </c>
      <c r="I31" s="13">
        <v>108</v>
      </c>
      <c r="J31" s="13"/>
      <c r="K31" s="14">
        <f>(I31+J31)/1.5*0.4</f>
        <v>28.8</v>
      </c>
      <c r="L31" s="16">
        <f>H31+K31</f>
        <v>50.7</v>
      </c>
      <c r="M31" s="16">
        <f>F31+G31+I31+J31</f>
        <v>217.5</v>
      </c>
      <c r="N31" s="16">
        <v>76.2</v>
      </c>
      <c r="O31" s="16">
        <f>N31*0.3</f>
        <v>22.86</v>
      </c>
      <c r="P31" s="16">
        <f>L31+O31</f>
        <v>73.56</v>
      </c>
      <c r="Q31" s="17"/>
    </row>
    <row r="32" ht="19.95" customHeight="1" spans="1:17">
      <c r="A32" s="11">
        <v>30</v>
      </c>
      <c r="B32" s="12" t="s">
        <v>107</v>
      </c>
      <c r="C32" s="13" t="s">
        <v>108</v>
      </c>
      <c r="D32" s="13" t="s">
        <v>109</v>
      </c>
      <c r="E32" s="13" t="s">
        <v>97</v>
      </c>
      <c r="F32" s="13">
        <v>95</v>
      </c>
      <c r="G32" s="13">
        <v>2</v>
      </c>
      <c r="H32" s="14">
        <f>(F32+G32)/1.5*0.3</f>
        <v>19.4</v>
      </c>
      <c r="I32" s="13">
        <v>99</v>
      </c>
      <c r="J32" s="13">
        <v>2</v>
      </c>
      <c r="K32" s="14">
        <f>(I32+J32)/1.5*0.4</f>
        <v>26.9333333333333</v>
      </c>
      <c r="L32" s="16">
        <f>H32+K32</f>
        <v>46.3333333333333</v>
      </c>
      <c r="M32" s="16">
        <f>F32+G32+I32+J32</f>
        <v>198</v>
      </c>
      <c r="N32" s="16">
        <v>76.2</v>
      </c>
      <c r="O32" s="16">
        <f>N32*0.3</f>
        <v>22.86</v>
      </c>
      <c r="P32" s="16">
        <f>L32+O32</f>
        <v>69.1933333333333</v>
      </c>
      <c r="Q32" s="17"/>
    </row>
    <row r="33" ht="19.95" customHeight="1" spans="1:17">
      <c r="A33" s="11">
        <v>31</v>
      </c>
      <c r="B33" s="12" t="s">
        <v>110</v>
      </c>
      <c r="C33" s="13" t="s">
        <v>111</v>
      </c>
      <c r="D33" s="13" t="s">
        <v>112</v>
      </c>
      <c r="E33" s="13" t="s">
        <v>97</v>
      </c>
      <c r="F33" s="13">
        <v>105.5</v>
      </c>
      <c r="G33" s="13">
        <v>2</v>
      </c>
      <c r="H33" s="14">
        <f>(F33+G33)/1.5*0.3</f>
        <v>21.5</v>
      </c>
      <c r="I33" s="13">
        <v>105</v>
      </c>
      <c r="J33" s="13">
        <v>2</v>
      </c>
      <c r="K33" s="14">
        <f>(I33+J33)/1.5*0.4</f>
        <v>28.5333333333333</v>
      </c>
      <c r="L33" s="16">
        <f>H33+K33</f>
        <v>50.0333333333333</v>
      </c>
      <c r="M33" s="16">
        <f>F33+G33+I33+J33</f>
        <v>214.5</v>
      </c>
      <c r="N33" s="16">
        <v>82</v>
      </c>
      <c r="O33" s="16">
        <f>N33*0.3</f>
        <v>24.6</v>
      </c>
      <c r="P33" s="16">
        <f>L33+O33</f>
        <v>74.6333333333333</v>
      </c>
      <c r="Q33" s="17"/>
    </row>
    <row r="34" ht="19.95" customHeight="1" spans="1:17">
      <c r="A34" s="11">
        <v>32</v>
      </c>
      <c r="B34" s="12" t="s">
        <v>113</v>
      </c>
      <c r="C34" s="13" t="s">
        <v>114</v>
      </c>
      <c r="D34" s="13" t="s">
        <v>112</v>
      </c>
      <c r="E34" s="13" t="s">
        <v>97</v>
      </c>
      <c r="F34" s="13">
        <v>106</v>
      </c>
      <c r="G34" s="13"/>
      <c r="H34" s="14">
        <f>(F34+G34)/1.5*0.3</f>
        <v>21.2</v>
      </c>
      <c r="I34" s="13">
        <v>109</v>
      </c>
      <c r="J34" s="13"/>
      <c r="K34" s="14">
        <f>(I34+J34)/1.5*0.4</f>
        <v>29.0666666666667</v>
      </c>
      <c r="L34" s="16">
        <f>H34+K34</f>
        <v>50.2666666666667</v>
      </c>
      <c r="M34" s="16">
        <f>F34+G34+I34+J34</f>
        <v>215</v>
      </c>
      <c r="N34" s="16">
        <v>79.4</v>
      </c>
      <c r="O34" s="16">
        <f>N34*0.3</f>
        <v>23.82</v>
      </c>
      <c r="P34" s="16">
        <f>L34+O34</f>
        <v>74.0866666666667</v>
      </c>
      <c r="Q34" s="17"/>
    </row>
    <row r="35" ht="19.95" customHeight="1" spans="1:17">
      <c r="A35" s="11">
        <v>33</v>
      </c>
      <c r="B35" s="12" t="s">
        <v>115</v>
      </c>
      <c r="C35" s="13" t="s">
        <v>116</v>
      </c>
      <c r="D35" s="13" t="s">
        <v>112</v>
      </c>
      <c r="E35" s="13" t="s">
        <v>97</v>
      </c>
      <c r="F35" s="13">
        <v>101.5</v>
      </c>
      <c r="G35" s="13">
        <v>2</v>
      </c>
      <c r="H35" s="14">
        <f t="shared" ref="H35:H66" si="6">(F35+G35)/1.5*0.3</f>
        <v>20.7</v>
      </c>
      <c r="I35" s="13">
        <v>106.5</v>
      </c>
      <c r="J35" s="13">
        <v>2</v>
      </c>
      <c r="K35" s="14">
        <f t="shared" ref="K35:K66" si="7">(I35+J35)/1.5*0.4</f>
        <v>28.9333333333333</v>
      </c>
      <c r="L35" s="16">
        <f t="shared" ref="L35:L66" si="8">H35+K35</f>
        <v>49.6333333333333</v>
      </c>
      <c r="M35" s="16">
        <f t="shared" ref="M35:M66" si="9">F35+G35+I35+J35</f>
        <v>212</v>
      </c>
      <c r="N35" s="16">
        <v>80.8</v>
      </c>
      <c r="O35" s="16">
        <f t="shared" ref="O35:O66" si="10">N35*0.3</f>
        <v>24.24</v>
      </c>
      <c r="P35" s="16">
        <f t="shared" ref="P35:P66" si="11">L35+O35</f>
        <v>73.8733333333333</v>
      </c>
      <c r="Q35" s="17"/>
    </row>
    <row r="36" ht="19.95" customHeight="1" spans="1:17">
      <c r="A36" s="11">
        <v>34</v>
      </c>
      <c r="B36" s="12" t="s">
        <v>117</v>
      </c>
      <c r="C36" s="13" t="s">
        <v>118</v>
      </c>
      <c r="D36" s="13" t="s">
        <v>119</v>
      </c>
      <c r="E36" s="13" t="s">
        <v>97</v>
      </c>
      <c r="F36" s="13">
        <v>114</v>
      </c>
      <c r="G36" s="13"/>
      <c r="H36" s="14">
        <f>(F36+G36)/1.5*0.3</f>
        <v>22.8</v>
      </c>
      <c r="I36" s="13">
        <v>102</v>
      </c>
      <c r="J36" s="13"/>
      <c r="K36" s="14">
        <f>(I36+J36)/1.5*0.4</f>
        <v>27.2</v>
      </c>
      <c r="L36" s="16">
        <f>H36+K36</f>
        <v>50</v>
      </c>
      <c r="M36" s="16">
        <f>F36+G36+I36+J36</f>
        <v>216</v>
      </c>
      <c r="N36" s="16">
        <v>82.8</v>
      </c>
      <c r="O36" s="16">
        <f>N36*0.3</f>
        <v>24.84</v>
      </c>
      <c r="P36" s="16">
        <f>L36+O36</f>
        <v>74.84</v>
      </c>
      <c r="Q36" s="17"/>
    </row>
    <row r="37" ht="19.95" customHeight="1" spans="1:17">
      <c r="A37" s="11">
        <v>35</v>
      </c>
      <c r="B37" s="12" t="s">
        <v>120</v>
      </c>
      <c r="C37" s="13" t="s">
        <v>121</v>
      </c>
      <c r="D37" s="13" t="s">
        <v>119</v>
      </c>
      <c r="E37" s="13" t="s">
        <v>97</v>
      </c>
      <c r="F37" s="13">
        <v>91.5</v>
      </c>
      <c r="G37" s="13"/>
      <c r="H37" s="14">
        <f>(F37+G37)/1.5*0.3</f>
        <v>18.3</v>
      </c>
      <c r="I37" s="13">
        <v>117</v>
      </c>
      <c r="J37" s="13"/>
      <c r="K37" s="14">
        <f>(I37+J37)/1.5*0.4</f>
        <v>31.2</v>
      </c>
      <c r="L37" s="16">
        <f>H37+K37</f>
        <v>49.5</v>
      </c>
      <c r="M37" s="16">
        <f>F37+G37+I37+J37</f>
        <v>208.5</v>
      </c>
      <c r="N37" s="16">
        <v>78.4</v>
      </c>
      <c r="O37" s="16">
        <f>N37*0.3</f>
        <v>23.52</v>
      </c>
      <c r="P37" s="16">
        <f>L37+O37</f>
        <v>73.02</v>
      </c>
      <c r="Q37" s="17"/>
    </row>
    <row r="38" ht="19.95" customHeight="1" spans="1:17">
      <c r="A38" s="11">
        <v>36</v>
      </c>
      <c r="B38" s="12" t="s">
        <v>122</v>
      </c>
      <c r="C38" s="13" t="s">
        <v>123</v>
      </c>
      <c r="D38" s="13" t="s">
        <v>119</v>
      </c>
      <c r="E38" s="13" t="s">
        <v>97</v>
      </c>
      <c r="F38" s="13">
        <v>105.5</v>
      </c>
      <c r="G38" s="13"/>
      <c r="H38" s="14">
        <f>(F38+G38)/1.5*0.3</f>
        <v>21.1</v>
      </c>
      <c r="I38" s="13">
        <v>106</v>
      </c>
      <c r="J38" s="13"/>
      <c r="K38" s="14">
        <f>(I38+J38)/1.5*0.4</f>
        <v>28.2666666666667</v>
      </c>
      <c r="L38" s="16">
        <f>H38+K38</f>
        <v>49.3666666666667</v>
      </c>
      <c r="M38" s="16">
        <f>F38+G38+I38+J38</f>
        <v>211.5</v>
      </c>
      <c r="N38" s="16">
        <v>78.6</v>
      </c>
      <c r="O38" s="16">
        <f>N38*0.3</f>
        <v>23.58</v>
      </c>
      <c r="P38" s="16">
        <f>L38+O38</f>
        <v>72.9466666666667</v>
      </c>
      <c r="Q38" s="17"/>
    </row>
    <row r="39" ht="19.95" customHeight="1" spans="1:17">
      <c r="A39" s="11">
        <v>37</v>
      </c>
      <c r="B39" s="12" t="s">
        <v>124</v>
      </c>
      <c r="C39" s="13" t="s">
        <v>125</v>
      </c>
      <c r="D39" s="13" t="s">
        <v>126</v>
      </c>
      <c r="E39" s="13" t="s">
        <v>97</v>
      </c>
      <c r="F39" s="13">
        <v>114.5</v>
      </c>
      <c r="G39" s="13"/>
      <c r="H39" s="14">
        <f>(F39+G39)/1.5*0.3</f>
        <v>22.9</v>
      </c>
      <c r="I39" s="13">
        <v>113.5</v>
      </c>
      <c r="J39" s="13"/>
      <c r="K39" s="14">
        <f>(I39+J39)/1.5*0.4</f>
        <v>30.2666666666667</v>
      </c>
      <c r="L39" s="16">
        <f>H39+K39</f>
        <v>53.1666666666667</v>
      </c>
      <c r="M39" s="16">
        <f>F39+G39+I39+J39</f>
        <v>228</v>
      </c>
      <c r="N39" s="16">
        <v>80.8</v>
      </c>
      <c r="O39" s="16">
        <f>N39*0.3</f>
        <v>24.24</v>
      </c>
      <c r="P39" s="16">
        <f>L39+O39</f>
        <v>77.4066666666667</v>
      </c>
      <c r="Q39" s="17"/>
    </row>
    <row r="40" ht="19.95" customHeight="1" spans="1:17">
      <c r="A40" s="11">
        <v>38</v>
      </c>
      <c r="B40" s="12" t="s">
        <v>127</v>
      </c>
      <c r="C40" s="13" t="s">
        <v>128</v>
      </c>
      <c r="D40" s="13" t="s">
        <v>126</v>
      </c>
      <c r="E40" s="13" t="s">
        <v>97</v>
      </c>
      <c r="F40" s="13">
        <v>112.5</v>
      </c>
      <c r="G40" s="13"/>
      <c r="H40" s="14">
        <f>(F40+G40)/1.5*0.3</f>
        <v>22.5</v>
      </c>
      <c r="I40" s="13">
        <v>110</v>
      </c>
      <c r="J40" s="13"/>
      <c r="K40" s="14">
        <f>(I40+J40)/1.5*0.4</f>
        <v>29.3333333333333</v>
      </c>
      <c r="L40" s="16">
        <f>H40+K40</f>
        <v>51.8333333333333</v>
      </c>
      <c r="M40" s="16">
        <f>F40+G40+I40+J40</f>
        <v>222.5</v>
      </c>
      <c r="N40" s="16">
        <v>83</v>
      </c>
      <c r="O40" s="16">
        <f>N40*0.3</f>
        <v>24.9</v>
      </c>
      <c r="P40" s="16">
        <f>L40+O40</f>
        <v>76.7333333333333</v>
      </c>
      <c r="Q40" s="17"/>
    </row>
    <row r="41" ht="19.95" customHeight="1" spans="1:17">
      <c r="A41" s="11">
        <v>39</v>
      </c>
      <c r="B41" s="12" t="s">
        <v>129</v>
      </c>
      <c r="C41" s="13" t="s">
        <v>130</v>
      </c>
      <c r="D41" s="13" t="s">
        <v>126</v>
      </c>
      <c r="E41" s="13" t="s">
        <v>97</v>
      </c>
      <c r="F41" s="13">
        <v>113.5</v>
      </c>
      <c r="G41" s="13"/>
      <c r="H41" s="14">
        <f>(F41+G41)/1.5*0.3</f>
        <v>22.7</v>
      </c>
      <c r="I41" s="13">
        <v>108.5</v>
      </c>
      <c r="J41" s="13"/>
      <c r="K41" s="14">
        <f>(I41+J41)/1.5*0.4</f>
        <v>28.9333333333333</v>
      </c>
      <c r="L41" s="16">
        <f>H41+K41</f>
        <v>51.6333333333333</v>
      </c>
      <c r="M41" s="16">
        <f>F41+G41+I41+J41</f>
        <v>222</v>
      </c>
      <c r="N41" s="16">
        <v>81</v>
      </c>
      <c r="O41" s="16">
        <f>N41*0.3</f>
        <v>24.3</v>
      </c>
      <c r="P41" s="16">
        <f>L41+O41</f>
        <v>75.9333333333333</v>
      </c>
      <c r="Q41" s="17"/>
    </row>
    <row r="42" ht="19.95" customHeight="1" spans="1:17">
      <c r="A42" s="11">
        <v>40</v>
      </c>
      <c r="B42" s="12" t="s">
        <v>131</v>
      </c>
      <c r="C42" s="13" t="s">
        <v>132</v>
      </c>
      <c r="D42" s="13" t="s">
        <v>133</v>
      </c>
      <c r="E42" s="13" t="s">
        <v>97</v>
      </c>
      <c r="F42" s="13">
        <v>107</v>
      </c>
      <c r="G42" s="13"/>
      <c r="H42" s="14">
        <f>(F42+G42)/1.5*0.3</f>
        <v>21.4</v>
      </c>
      <c r="I42" s="13">
        <v>102.5</v>
      </c>
      <c r="J42" s="13"/>
      <c r="K42" s="14">
        <f>(I42+J42)/1.5*0.4</f>
        <v>27.3333333333333</v>
      </c>
      <c r="L42" s="16">
        <f>H42+K42</f>
        <v>48.7333333333333</v>
      </c>
      <c r="M42" s="16">
        <f>F42+G42+I42+J42</f>
        <v>209.5</v>
      </c>
      <c r="N42" s="16">
        <v>78.8</v>
      </c>
      <c r="O42" s="16">
        <f>N42*0.3</f>
        <v>23.64</v>
      </c>
      <c r="P42" s="16">
        <f>L42+O42</f>
        <v>72.3733333333333</v>
      </c>
      <c r="Q42" s="17"/>
    </row>
    <row r="43" ht="19.95" customHeight="1" spans="1:17">
      <c r="A43" s="11">
        <v>41</v>
      </c>
      <c r="B43" s="12" t="s">
        <v>134</v>
      </c>
      <c r="C43" s="13" t="s">
        <v>135</v>
      </c>
      <c r="D43" s="13" t="s">
        <v>133</v>
      </c>
      <c r="E43" s="13" t="s">
        <v>97</v>
      </c>
      <c r="F43" s="13">
        <v>103</v>
      </c>
      <c r="G43" s="13"/>
      <c r="H43" s="14">
        <f>(F43+G43)/1.5*0.3</f>
        <v>20.6</v>
      </c>
      <c r="I43" s="13">
        <v>102</v>
      </c>
      <c r="J43" s="13"/>
      <c r="K43" s="14">
        <f>(I43+J43)/1.5*0.4</f>
        <v>27.2</v>
      </c>
      <c r="L43" s="16">
        <f>H43+K43</f>
        <v>47.8</v>
      </c>
      <c r="M43" s="16">
        <f>F43+G43+I43+J43</f>
        <v>205</v>
      </c>
      <c r="N43" s="16">
        <v>79.2</v>
      </c>
      <c r="O43" s="16">
        <f>N43*0.3</f>
        <v>23.76</v>
      </c>
      <c r="P43" s="16">
        <f>L43+O43</f>
        <v>71.56</v>
      </c>
      <c r="Q43" s="17"/>
    </row>
    <row r="44" ht="19.95" customHeight="1" spans="1:17">
      <c r="A44" s="11">
        <v>42</v>
      </c>
      <c r="B44" s="12" t="s">
        <v>136</v>
      </c>
      <c r="C44" s="13" t="s">
        <v>137</v>
      </c>
      <c r="D44" s="13" t="s">
        <v>133</v>
      </c>
      <c r="E44" s="13" t="s">
        <v>97</v>
      </c>
      <c r="F44" s="13">
        <v>108.5</v>
      </c>
      <c r="G44" s="13"/>
      <c r="H44" s="14">
        <f>(F44+G44)/1.5*0.3</f>
        <v>21.7</v>
      </c>
      <c r="I44" s="13">
        <v>92.5</v>
      </c>
      <c r="J44" s="13"/>
      <c r="K44" s="14">
        <f>(I44+J44)/1.5*0.4</f>
        <v>24.6666666666667</v>
      </c>
      <c r="L44" s="16">
        <f>H44+K44</f>
        <v>46.3666666666667</v>
      </c>
      <c r="M44" s="16">
        <f>F44+G44+I44+J44</f>
        <v>201</v>
      </c>
      <c r="N44" s="16">
        <v>78</v>
      </c>
      <c r="O44" s="16">
        <f>N44*0.3</f>
        <v>23.4</v>
      </c>
      <c r="P44" s="16">
        <f>L44+O44</f>
        <v>69.7666666666667</v>
      </c>
      <c r="Q44" s="17"/>
    </row>
    <row r="45" ht="19.95" customHeight="1" spans="1:17">
      <c r="A45" s="11">
        <v>43</v>
      </c>
      <c r="B45" s="12" t="s">
        <v>138</v>
      </c>
      <c r="C45" s="13" t="s">
        <v>139</v>
      </c>
      <c r="D45" s="13" t="s">
        <v>140</v>
      </c>
      <c r="E45" s="13" t="s">
        <v>97</v>
      </c>
      <c r="F45" s="13">
        <v>105</v>
      </c>
      <c r="G45" s="13"/>
      <c r="H45" s="14">
        <f>(F45+G45)/1.5*0.3</f>
        <v>21</v>
      </c>
      <c r="I45" s="13">
        <v>105.5</v>
      </c>
      <c r="J45" s="13"/>
      <c r="K45" s="14">
        <f>(I45+J45)/1.5*0.4</f>
        <v>28.1333333333333</v>
      </c>
      <c r="L45" s="16">
        <f>H45+K45</f>
        <v>49.1333333333333</v>
      </c>
      <c r="M45" s="16">
        <f>F45+G45+I45+J45</f>
        <v>210.5</v>
      </c>
      <c r="N45" s="16">
        <v>79.2</v>
      </c>
      <c r="O45" s="16">
        <f>N45*0.3</f>
        <v>23.76</v>
      </c>
      <c r="P45" s="16">
        <f>L45+O45</f>
        <v>72.8933333333333</v>
      </c>
      <c r="Q45" s="17"/>
    </row>
    <row r="46" ht="19.95" customHeight="1" spans="1:17">
      <c r="A46" s="11">
        <v>44</v>
      </c>
      <c r="B46" s="12" t="s">
        <v>141</v>
      </c>
      <c r="C46" s="13" t="s">
        <v>142</v>
      </c>
      <c r="D46" s="13" t="s">
        <v>140</v>
      </c>
      <c r="E46" s="13" t="s">
        <v>97</v>
      </c>
      <c r="F46" s="13">
        <v>102</v>
      </c>
      <c r="G46" s="13"/>
      <c r="H46" s="14">
        <f>(F46+G46)/1.5*0.3</f>
        <v>20.4</v>
      </c>
      <c r="I46" s="13">
        <v>111.5</v>
      </c>
      <c r="J46" s="13"/>
      <c r="K46" s="14">
        <f>(I46+J46)/1.5*0.4</f>
        <v>29.7333333333333</v>
      </c>
      <c r="L46" s="16">
        <f>H46+K46</f>
        <v>50.1333333333333</v>
      </c>
      <c r="M46" s="16">
        <f>F46+G46+I46+J46</f>
        <v>213.5</v>
      </c>
      <c r="N46" s="16">
        <v>74.4</v>
      </c>
      <c r="O46" s="16">
        <f>N46*0.3</f>
        <v>22.32</v>
      </c>
      <c r="P46" s="16">
        <f>L46+O46</f>
        <v>72.4533333333333</v>
      </c>
      <c r="Q46" s="17"/>
    </row>
    <row r="47" ht="19.95" customHeight="1" spans="1:17">
      <c r="A47" s="11">
        <v>45</v>
      </c>
      <c r="B47" s="12" t="s">
        <v>143</v>
      </c>
      <c r="C47" s="13" t="s">
        <v>144</v>
      </c>
      <c r="D47" s="13" t="s">
        <v>140</v>
      </c>
      <c r="E47" s="13" t="s">
        <v>97</v>
      </c>
      <c r="F47" s="13">
        <v>100.5</v>
      </c>
      <c r="G47" s="13"/>
      <c r="H47" s="14">
        <f>(F47+G47)/1.5*0.3</f>
        <v>20.1</v>
      </c>
      <c r="I47" s="13">
        <v>109.5</v>
      </c>
      <c r="J47" s="13"/>
      <c r="K47" s="14">
        <f>(I47+J47)/1.5*0.4</f>
        <v>29.2</v>
      </c>
      <c r="L47" s="16">
        <f>H47+K47</f>
        <v>49.3</v>
      </c>
      <c r="M47" s="16">
        <f>F47+G47+I47+J47</f>
        <v>210</v>
      </c>
      <c r="N47" s="16">
        <v>76.4</v>
      </c>
      <c r="O47" s="16">
        <f>N47*0.3</f>
        <v>22.92</v>
      </c>
      <c r="P47" s="16">
        <f>L47+O47</f>
        <v>72.22</v>
      </c>
      <c r="Q47" s="17"/>
    </row>
    <row r="48" ht="19.95" customHeight="1" spans="1:17">
      <c r="A48" s="11">
        <v>46</v>
      </c>
      <c r="B48" s="12" t="s">
        <v>145</v>
      </c>
      <c r="C48" s="13" t="s">
        <v>146</v>
      </c>
      <c r="D48" s="13" t="s">
        <v>147</v>
      </c>
      <c r="E48" s="13" t="s">
        <v>97</v>
      </c>
      <c r="F48" s="13">
        <v>101</v>
      </c>
      <c r="G48" s="13">
        <v>2</v>
      </c>
      <c r="H48" s="14">
        <f>(F48+G48)/1.5*0.3</f>
        <v>20.6</v>
      </c>
      <c r="I48" s="13">
        <v>105</v>
      </c>
      <c r="J48" s="13">
        <v>2</v>
      </c>
      <c r="K48" s="14">
        <f>(I48+J48)/1.5*0.4</f>
        <v>28.5333333333333</v>
      </c>
      <c r="L48" s="16">
        <f>H48+K48</f>
        <v>49.1333333333333</v>
      </c>
      <c r="M48" s="16">
        <f>F48+G48+I48+J48</f>
        <v>210</v>
      </c>
      <c r="N48" s="16">
        <v>77</v>
      </c>
      <c r="O48" s="16">
        <f>N48*0.3</f>
        <v>23.1</v>
      </c>
      <c r="P48" s="16">
        <f>L48+O48</f>
        <v>72.2333333333333</v>
      </c>
      <c r="Q48" s="17"/>
    </row>
    <row r="49" ht="19.95" customHeight="1" spans="1:17">
      <c r="A49" s="11">
        <v>47</v>
      </c>
      <c r="B49" s="12" t="s">
        <v>148</v>
      </c>
      <c r="C49" s="13" t="s">
        <v>149</v>
      </c>
      <c r="D49" s="13" t="s">
        <v>147</v>
      </c>
      <c r="E49" s="13" t="s">
        <v>97</v>
      </c>
      <c r="F49" s="13">
        <v>112</v>
      </c>
      <c r="G49" s="13"/>
      <c r="H49" s="14">
        <f>(F49+G49)/1.5*0.3</f>
        <v>22.4</v>
      </c>
      <c r="I49" s="13">
        <v>100.5</v>
      </c>
      <c r="J49" s="13"/>
      <c r="K49" s="14">
        <f>(I49+J49)/1.5*0.4</f>
        <v>26.8</v>
      </c>
      <c r="L49" s="16">
        <f>H49+K49</f>
        <v>49.2</v>
      </c>
      <c r="M49" s="16">
        <f>F49+G49+I49+J49</f>
        <v>212.5</v>
      </c>
      <c r="N49" s="16">
        <v>75.4</v>
      </c>
      <c r="O49" s="16">
        <f>N49*0.3</f>
        <v>22.62</v>
      </c>
      <c r="P49" s="16">
        <f>L49+O49</f>
        <v>71.82</v>
      </c>
      <c r="Q49" s="17"/>
    </row>
    <row r="50" ht="19.95" customHeight="1" spans="1:17">
      <c r="A50" s="11">
        <v>48</v>
      </c>
      <c r="B50" s="12" t="s">
        <v>150</v>
      </c>
      <c r="C50" s="13" t="s">
        <v>151</v>
      </c>
      <c r="D50" s="13" t="s">
        <v>147</v>
      </c>
      <c r="E50" s="13" t="s">
        <v>97</v>
      </c>
      <c r="F50" s="13">
        <v>100.5</v>
      </c>
      <c r="G50" s="13"/>
      <c r="H50" s="14">
        <f>(F50+G50)/1.5*0.3</f>
        <v>20.1</v>
      </c>
      <c r="I50" s="13">
        <v>104.5</v>
      </c>
      <c r="J50" s="13"/>
      <c r="K50" s="14">
        <f>(I50+J50)/1.5*0.4</f>
        <v>27.8666666666667</v>
      </c>
      <c r="L50" s="16">
        <f>H50+K50</f>
        <v>47.9666666666667</v>
      </c>
      <c r="M50" s="16">
        <f>F50+G50+I50+J50</f>
        <v>205</v>
      </c>
      <c r="N50" s="16">
        <v>74.8</v>
      </c>
      <c r="O50" s="16">
        <f>N50*0.3</f>
        <v>22.44</v>
      </c>
      <c r="P50" s="16">
        <f>L50+O50</f>
        <v>70.4066666666667</v>
      </c>
      <c r="Q50" s="17"/>
    </row>
    <row r="51" ht="19.95" customHeight="1" spans="1:17">
      <c r="A51" s="11">
        <v>49</v>
      </c>
      <c r="B51" s="12" t="s">
        <v>152</v>
      </c>
      <c r="C51" s="13" t="s">
        <v>153</v>
      </c>
      <c r="D51" s="13" t="s">
        <v>154</v>
      </c>
      <c r="E51" s="13" t="s">
        <v>97</v>
      </c>
      <c r="F51" s="13">
        <v>115</v>
      </c>
      <c r="G51" s="13"/>
      <c r="H51" s="14">
        <f>(F51+G51)/1.5*0.3</f>
        <v>23</v>
      </c>
      <c r="I51" s="13">
        <v>100</v>
      </c>
      <c r="J51" s="13"/>
      <c r="K51" s="14">
        <f>(I51+J51)/1.5*0.4</f>
        <v>26.6666666666667</v>
      </c>
      <c r="L51" s="16">
        <f>H51+K51</f>
        <v>49.6666666666667</v>
      </c>
      <c r="M51" s="16">
        <f>F51+G51+I51+J51</f>
        <v>215</v>
      </c>
      <c r="N51" s="16">
        <v>78.2</v>
      </c>
      <c r="O51" s="16">
        <f>N51*0.3</f>
        <v>23.46</v>
      </c>
      <c r="P51" s="16">
        <f>L51+O51</f>
        <v>73.1266666666667</v>
      </c>
      <c r="Q51" s="17"/>
    </row>
    <row r="52" ht="19.95" customHeight="1" spans="1:17">
      <c r="A52" s="11">
        <v>50</v>
      </c>
      <c r="B52" s="12" t="s">
        <v>155</v>
      </c>
      <c r="C52" s="13" t="s">
        <v>156</v>
      </c>
      <c r="D52" s="13" t="s">
        <v>154</v>
      </c>
      <c r="E52" s="13" t="s">
        <v>97</v>
      </c>
      <c r="F52" s="13">
        <v>106.5</v>
      </c>
      <c r="G52" s="13"/>
      <c r="H52" s="14">
        <f>(F52+G52)/1.5*0.3</f>
        <v>21.3</v>
      </c>
      <c r="I52" s="13">
        <v>102</v>
      </c>
      <c r="J52" s="13"/>
      <c r="K52" s="14">
        <f>(I52+J52)/1.5*0.4</f>
        <v>27.2</v>
      </c>
      <c r="L52" s="16">
        <f>H52+K52</f>
        <v>48.5</v>
      </c>
      <c r="M52" s="16">
        <f>F52+G52+I52+J52</f>
        <v>208.5</v>
      </c>
      <c r="N52" s="16">
        <v>76.6</v>
      </c>
      <c r="O52" s="16">
        <f>N52*0.3</f>
        <v>22.98</v>
      </c>
      <c r="P52" s="16">
        <f>L52+O52</f>
        <v>71.48</v>
      </c>
      <c r="Q52" s="17"/>
    </row>
    <row r="53" ht="19.95" customHeight="1" spans="1:17">
      <c r="A53" s="11">
        <v>51</v>
      </c>
      <c r="B53" s="12" t="s">
        <v>157</v>
      </c>
      <c r="C53" s="13" t="s">
        <v>158</v>
      </c>
      <c r="D53" s="13" t="s">
        <v>159</v>
      </c>
      <c r="E53" s="13" t="s">
        <v>97</v>
      </c>
      <c r="F53" s="13">
        <v>113.5</v>
      </c>
      <c r="G53" s="13">
        <v>2</v>
      </c>
      <c r="H53" s="14">
        <f>(F53+G53)/1.5*0.3</f>
        <v>23.1</v>
      </c>
      <c r="I53" s="13">
        <v>104</v>
      </c>
      <c r="J53" s="13">
        <v>2</v>
      </c>
      <c r="K53" s="14">
        <f>(I53+J53)/1.5*0.4</f>
        <v>28.2666666666667</v>
      </c>
      <c r="L53" s="16">
        <f>H53+K53</f>
        <v>51.3666666666667</v>
      </c>
      <c r="M53" s="16">
        <f>F53+G53+I53+J53</f>
        <v>221.5</v>
      </c>
      <c r="N53" s="16">
        <v>78.4</v>
      </c>
      <c r="O53" s="16">
        <f>N53*0.3</f>
        <v>23.52</v>
      </c>
      <c r="P53" s="16">
        <f>L53+O53</f>
        <v>74.8866666666667</v>
      </c>
      <c r="Q53" s="17"/>
    </row>
    <row r="54" ht="19.95" customHeight="1" spans="1:17">
      <c r="A54" s="11">
        <v>52</v>
      </c>
      <c r="B54" s="12" t="s">
        <v>160</v>
      </c>
      <c r="C54" s="13" t="s">
        <v>161</v>
      </c>
      <c r="D54" s="13" t="s">
        <v>159</v>
      </c>
      <c r="E54" s="13" t="s">
        <v>97</v>
      </c>
      <c r="F54" s="13">
        <v>93.5</v>
      </c>
      <c r="G54" s="13"/>
      <c r="H54" s="14">
        <f>(F54+G54)/1.5*0.3</f>
        <v>18.7</v>
      </c>
      <c r="I54" s="13">
        <v>118</v>
      </c>
      <c r="J54" s="13"/>
      <c r="K54" s="14">
        <f>(I54+J54)/1.5*0.4</f>
        <v>31.4666666666667</v>
      </c>
      <c r="L54" s="16">
        <f>H54+K54</f>
        <v>50.1666666666667</v>
      </c>
      <c r="M54" s="16">
        <f>F54+G54+I54+J54</f>
        <v>211.5</v>
      </c>
      <c r="N54" s="16">
        <v>81.2</v>
      </c>
      <c r="O54" s="16">
        <f>N54*0.3</f>
        <v>24.36</v>
      </c>
      <c r="P54" s="16">
        <f>L54+O54</f>
        <v>74.5266666666667</v>
      </c>
      <c r="Q54" s="17"/>
    </row>
    <row r="55" ht="19.95" customHeight="1" spans="1:17">
      <c r="A55" s="11">
        <v>53</v>
      </c>
      <c r="B55" s="12" t="s">
        <v>162</v>
      </c>
      <c r="C55" s="13" t="s">
        <v>163</v>
      </c>
      <c r="D55" s="13" t="s">
        <v>164</v>
      </c>
      <c r="E55" s="13" t="s">
        <v>97</v>
      </c>
      <c r="F55" s="13">
        <v>109</v>
      </c>
      <c r="G55" s="13"/>
      <c r="H55" s="14">
        <f>(F55+G55)/1.5*0.3</f>
        <v>21.8</v>
      </c>
      <c r="I55" s="13">
        <v>116</v>
      </c>
      <c r="J55" s="13"/>
      <c r="K55" s="14">
        <f>(I55+J55)/1.5*0.4</f>
        <v>30.9333333333333</v>
      </c>
      <c r="L55" s="16">
        <f>H55+K55</f>
        <v>52.7333333333333</v>
      </c>
      <c r="M55" s="16">
        <f>F55+G55+I55+J55</f>
        <v>225</v>
      </c>
      <c r="N55" s="16">
        <v>74.2</v>
      </c>
      <c r="O55" s="16">
        <f>N55*0.3</f>
        <v>22.26</v>
      </c>
      <c r="P55" s="16">
        <f>L55+O55</f>
        <v>74.9933333333333</v>
      </c>
      <c r="Q55" s="17"/>
    </row>
    <row r="56" ht="19.95" customHeight="1" spans="1:17">
      <c r="A56" s="11">
        <v>54</v>
      </c>
      <c r="B56" s="12" t="s">
        <v>165</v>
      </c>
      <c r="C56" s="13" t="s">
        <v>166</v>
      </c>
      <c r="D56" s="13" t="s">
        <v>167</v>
      </c>
      <c r="E56" s="13" t="s">
        <v>97</v>
      </c>
      <c r="F56" s="13">
        <v>106.5</v>
      </c>
      <c r="G56" s="13">
        <v>2</v>
      </c>
      <c r="H56" s="14">
        <f>(F56+G56)/1.5*0.3</f>
        <v>21.7</v>
      </c>
      <c r="I56" s="13">
        <v>97</v>
      </c>
      <c r="J56" s="13">
        <v>2</v>
      </c>
      <c r="K56" s="14">
        <f>(I56+J56)/1.5*0.4</f>
        <v>26.4</v>
      </c>
      <c r="L56" s="16">
        <f>H56+K56</f>
        <v>48.1</v>
      </c>
      <c r="M56" s="16">
        <f>F56+G56+I56+J56</f>
        <v>207.5</v>
      </c>
      <c r="N56" s="16">
        <v>76.2</v>
      </c>
      <c r="O56" s="16">
        <f>N56*0.3</f>
        <v>22.86</v>
      </c>
      <c r="P56" s="16">
        <f>L56+O56</f>
        <v>70.96</v>
      </c>
      <c r="Q56" s="17"/>
    </row>
    <row r="57" ht="19.95" customHeight="1" spans="1:17">
      <c r="A57" s="11">
        <v>55</v>
      </c>
      <c r="B57" s="12" t="s">
        <v>168</v>
      </c>
      <c r="C57" s="13" t="s">
        <v>169</v>
      </c>
      <c r="D57" s="13" t="s">
        <v>167</v>
      </c>
      <c r="E57" s="13" t="s">
        <v>97</v>
      </c>
      <c r="F57" s="13">
        <v>95</v>
      </c>
      <c r="G57" s="13"/>
      <c r="H57" s="14">
        <f>(F57+G57)/1.5*0.3</f>
        <v>19</v>
      </c>
      <c r="I57" s="13">
        <v>102</v>
      </c>
      <c r="J57" s="13"/>
      <c r="K57" s="14">
        <f>(I57+J57)/1.5*0.4</f>
        <v>27.2</v>
      </c>
      <c r="L57" s="16">
        <f>H57+K57</f>
        <v>46.2</v>
      </c>
      <c r="M57" s="16">
        <f>F57+G57+I57+J57</f>
        <v>197</v>
      </c>
      <c r="N57" s="16">
        <v>75.4</v>
      </c>
      <c r="O57" s="16">
        <f>N57*0.3</f>
        <v>22.62</v>
      </c>
      <c r="P57" s="16">
        <f>L57+O57</f>
        <v>68.82</v>
      </c>
      <c r="Q57" s="17"/>
    </row>
    <row r="58" ht="19.95" customHeight="1" spans="1:17">
      <c r="A58" s="11">
        <v>56</v>
      </c>
      <c r="B58" s="12" t="s">
        <v>170</v>
      </c>
      <c r="C58" s="13" t="s">
        <v>171</v>
      </c>
      <c r="D58" s="13" t="s">
        <v>172</v>
      </c>
      <c r="E58" s="13" t="s">
        <v>97</v>
      </c>
      <c r="F58" s="13">
        <v>101</v>
      </c>
      <c r="G58" s="13"/>
      <c r="H58" s="14">
        <f>(F58+G58)/1.5*0.3</f>
        <v>20.2</v>
      </c>
      <c r="I58" s="13">
        <v>108</v>
      </c>
      <c r="J58" s="13"/>
      <c r="K58" s="14">
        <f>(I58+J58)/1.5*0.4</f>
        <v>28.8</v>
      </c>
      <c r="L58" s="16">
        <f>H58+K58</f>
        <v>49</v>
      </c>
      <c r="M58" s="16">
        <f>F58+G58+I58+J58</f>
        <v>209</v>
      </c>
      <c r="N58" s="16">
        <v>78.4</v>
      </c>
      <c r="O58" s="16">
        <f>N58*0.3</f>
        <v>23.52</v>
      </c>
      <c r="P58" s="16">
        <f>L58+O58</f>
        <v>72.52</v>
      </c>
      <c r="Q58" s="17"/>
    </row>
    <row r="59" ht="19.95" customHeight="1" spans="1:17">
      <c r="A59" s="11">
        <v>57</v>
      </c>
      <c r="B59" s="12" t="s">
        <v>173</v>
      </c>
      <c r="C59" s="13" t="s">
        <v>174</v>
      </c>
      <c r="D59" s="13" t="s">
        <v>175</v>
      </c>
      <c r="E59" s="13" t="s">
        <v>97</v>
      </c>
      <c r="F59" s="13">
        <v>94</v>
      </c>
      <c r="G59" s="13"/>
      <c r="H59" s="14">
        <f>(F59+G59)/1.5*0.3</f>
        <v>18.8</v>
      </c>
      <c r="I59" s="13">
        <v>102.5</v>
      </c>
      <c r="J59" s="13"/>
      <c r="K59" s="14">
        <f>(I59+J59)/1.5*0.4</f>
        <v>27.3333333333333</v>
      </c>
      <c r="L59" s="16">
        <f>H59+K59</f>
        <v>46.1333333333333</v>
      </c>
      <c r="M59" s="16">
        <f>F59+G59+I59+J59</f>
        <v>196.5</v>
      </c>
      <c r="N59" s="16">
        <v>74</v>
      </c>
      <c r="O59" s="16">
        <f>N59*0.3</f>
        <v>22.2</v>
      </c>
      <c r="P59" s="16">
        <f>L59+O59</f>
        <v>68.3333333333333</v>
      </c>
      <c r="Q59" s="17"/>
    </row>
    <row r="60" ht="19.95" customHeight="1" spans="1:17">
      <c r="A60" s="11">
        <v>58</v>
      </c>
      <c r="B60" s="12" t="s">
        <v>176</v>
      </c>
      <c r="C60" s="13" t="s">
        <v>177</v>
      </c>
      <c r="D60" s="13" t="s">
        <v>178</v>
      </c>
      <c r="E60" s="13" t="s">
        <v>97</v>
      </c>
      <c r="F60" s="13">
        <v>101.5</v>
      </c>
      <c r="G60" s="13"/>
      <c r="H60" s="14">
        <f>(F60+G60)/1.5*0.3</f>
        <v>20.3</v>
      </c>
      <c r="I60" s="13">
        <v>98</v>
      </c>
      <c r="J60" s="13"/>
      <c r="K60" s="14">
        <f>(I60+J60)/1.5*0.4</f>
        <v>26.1333333333333</v>
      </c>
      <c r="L60" s="16">
        <f>H60+K60</f>
        <v>46.4333333333333</v>
      </c>
      <c r="M60" s="16">
        <f>F60+G60+I60+J60</f>
        <v>199.5</v>
      </c>
      <c r="N60" s="16">
        <v>74.6</v>
      </c>
      <c r="O60" s="16">
        <f>N60*0.3</f>
        <v>22.38</v>
      </c>
      <c r="P60" s="16">
        <f>L60+O60</f>
        <v>68.8133333333333</v>
      </c>
      <c r="Q60" s="17"/>
    </row>
    <row r="61" ht="19.95" customHeight="1" spans="1:17">
      <c r="A61" s="11">
        <v>59</v>
      </c>
      <c r="B61" s="12" t="s">
        <v>179</v>
      </c>
      <c r="C61" s="13" t="s">
        <v>180</v>
      </c>
      <c r="D61" s="13" t="s">
        <v>181</v>
      </c>
      <c r="E61" s="13" t="s">
        <v>97</v>
      </c>
      <c r="F61" s="13">
        <v>108</v>
      </c>
      <c r="G61" s="13"/>
      <c r="H61" s="14">
        <f>(F61+G61)/1.5*0.3</f>
        <v>21.6</v>
      </c>
      <c r="I61" s="13">
        <v>117</v>
      </c>
      <c r="J61" s="13"/>
      <c r="K61" s="14">
        <f>(I61+J61)/1.5*0.4</f>
        <v>31.2</v>
      </c>
      <c r="L61" s="16">
        <f>H61+K61</f>
        <v>52.8</v>
      </c>
      <c r="M61" s="16">
        <f>F61+G61+I61+J61</f>
        <v>225</v>
      </c>
      <c r="N61" s="16">
        <v>79</v>
      </c>
      <c r="O61" s="16">
        <f>N61*0.3</f>
        <v>23.7</v>
      </c>
      <c r="P61" s="16">
        <f>L61+O61</f>
        <v>76.5</v>
      </c>
      <c r="Q61" s="17"/>
    </row>
    <row r="62" ht="19.95" customHeight="1" spans="1:17">
      <c r="A62" s="11">
        <v>60</v>
      </c>
      <c r="B62" s="12" t="s">
        <v>182</v>
      </c>
      <c r="C62" s="13" t="s">
        <v>183</v>
      </c>
      <c r="D62" s="13" t="s">
        <v>181</v>
      </c>
      <c r="E62" s="13" t="s">
        <v>97</v>
      </c>
      <c r="F62" s="13">
        <v>108</v>
      </c>
      <c r="G62" s="13"/>
      <c r="H62" s="14">
        <f>(F62+G62)/1.5*0.3</f>
        <v>21.6</v>
      </c>
      <c r="I62" s="13">
        <v>108.5</v>
      </c>
      <c r="J62" s="13"/>
      <c r="K62" s="14">
        <f>(I62+J62)/1.5*0.4</f>
        <v>28.9333333333333</v>
      </c>
      <c r="L62" s="16">
        <f>H62+K62</f>
        <v>50.5333333333333</v>
      </c>
      <c r="M62" s="16">
        <f>F62+G62+I62+J62</f>
        <v>216.5</v>
      </c>
      <c r="N62" s="16">
        <v>82.2</v>
      </c>
      <c r="O62" s="16">
        <f>N62*0.3</f>
        <v>24.66</v>
      </c>
      <c r="P62" s="16">
        <f>L62+O62</f>
        <v>75.1933333333333</v>
      </c>
      <c r="Q62" s="17"/>
    </row>
    <row r="63" ht="19.95" customHeight="1" spans="1:17">
      <c r="A63" s="11">
        <v>61</v>
      </c>
      <c r="B63" s="12" t="s">
        <v>184</v>
      </c>
      <c r="C63" s="13" t="s">
        <v>185</v>
      </c>
      <c r="D63" s="13" t="s">
        <v>181</v>
      </c>
      <c r="E63" s="13" t="s">
        <v>97</v>
      </c>
      <c r="F63" s="13">
        <v>112</v>
      </c>
      <c r="G63" s="13"/>
      <c r="H63" s="14">
        <f>(F63+G63)/1.5*0.3</f>
        <v>22.4</v>
      </c>
      <c r="I63" s="13">
        <v>106</v>
      </c>
      <c r="J63" s="13"/>
      <c r="K63" s="14">
        <f>(I63+J63)/1.5*0.4</f>
        <v>28.2666666666667</v>
      </c>
      <c r="L63" s="16">
        <f>H63+K63</f>
        <v>50.6666666666667</v>
      </c>
      <c r="M63" s="16">
        <f>F63+G63+I63+J63</f>
        <v>218</v>
      </c>
      <c r="N63" s="16">
        <v>76.2</v>
      </c>
      <c r="O63" s="16">
        <f>N63*0.3</f>
        <v>22.86</v>
      </c>
      <c r="P63" s="16">
        <f>L63+O63</f>
        <v>73.5266666666667</v>
      </c>
      <c r="Q63" s="17"/>
    </row>
    <row r="64" ht="19.95" customHeight="1" spans="1:17">
      <c r="A64" s="11">
        <v>62</v>
      </c>
      <c r="B64" s="12" t="s">
        <v>186</v>
      </c>
      <c r="C64" s="13" t="s">
        <v>187</v>
      </c>
      <c r="D64" s="13" t="s">
        <v>181</v>
      </c>
      <c r="E64" s="13" t="s">
        <v>97</v>
      </c>
      <c r="F64" s="13">
        <v>103</v>
      </c>
      <c r="G64" s="13"/>
      <c r="H64" s="14">
        <f>(F64+G64)/1.5*0.3</f>
        <v>20.6</v>
      </c>
      <c r="I64" s="13">
        <v>111</v>
      </c>
      <c r="J64" s="13"/>
      <c r="K64" s="14">
        <f>(I64+J64)/1.5*0.4</f>
        <v>29.6</v>
      </c>
      <c r="L64" s="16">
        <f>H64+K64</f>
        <v>50.2</v>
      </c>
      <c r="M64" s="16">
        <f>F64+G64+I64+J64</f>
        <v>214</v>
      </c>
      <c r="N64" s="16">
        <v>75.8</v>
      </c>
      <c r="O64" s="16">
        <f>N64*0.3</f>
        <v>22.74</v>
      </c>
      <c r="P64" s="16">
        <f>L64+O64</f>
        <v>72.94</v>
      </c>
      <c r="Q64" s="17"/>
    </row>
    <row r="65" ht="19.95" customHeight="1" spans="1:17">
      <c r="A65" s="11">
        <v>63</v>
      </c>
      <c r="B65" s="12" t="s">
        <v>188</v>
      </c>
      <c r="C65" s="13" t="s">
        <v>189</v>
      </c>
      <c r="D65" s="13" t="s">
        <v>181</v>
      </c>
      <c r="E65" s="13" t="s">
        <v>97</v>
      </c>
      <c r="F65" s="13">
        <v>104</v>
      </c>
      <c r="G65" s="13"/>
      <c r="H65" s="14">
        <f>(F65+G65)/1.5*0.3</f>
        <v>20.8</v>
      </c>
      <c r="I65" s="13">
        <v>107</v>
      </c>
      <c r="J65" s="13"/>
      <c r="K65" s="14">
        <f>(I65+J65)/1.5*0.4</f>
        <v>28.5333333333333</v>
      </c>
      <c r="L65" s="16">
        <f>H65+K65</f>
        <v>49.3333333333333</v>
      </c>
      <c r="M65" s="16">
        <f>F65+G65+I65+J65</f>
        <v>211</v>
      </c>
      <c r="N65" s="16">
        <v>78.4</v>
      </c>
      <c r="O65" s="16">
        <f>N65*0.3</f>
        <v>23.52</v>
      </c>
      <c r="P65" s="16">
        <f>L65+O65</f>
        <v>72.8533333333333</v>
      </c>
      <c r="Q65" s="17"/>
    </row>
    <row r="66" ht="19.95" customHeight="1" spans="1:17">
      <c r="A66" s="11">
        <v>64</v>
      </c>
      <c r="B66" s="12" t="s">
        <v>190</v>
      </c>
      <c r="C66" s="13" t="s">
        <v>191</v>
      </c>
      <c r="D66" s="13" t="s">
        <v>181</v>
      </c>
      <c r="E66" s="13" t="s">
        <v>97</v>
      </c>
      <c r="F66" s="13">
        <v>102.5</v>
      </c>
      <c r="G66" s="13"/>
      <c r="H66" s="14">
        <f>(F66+G66)/1.5*0.3</f>
        <v>20.5</v>
      </c>
      <c r="I66" s="13">
        <v>109.5</v>
      </c>
      <c r="J66" s="13"/>
      <c r="K66" s="14">
        <f>(I66+J66)/1.5*0.4</f>
        <v>29.2</v>
      </c>
      <c r="L66" s="16">
        <f>H66+K66</f>
        <v>49.7</v>
      </c>
      <c r="M66" s="16">
        <f>F66+G66+I66+J66</f>
        <v>212</v>
      </c>
      <c r="N66" s="16">
        <v>73</v>
      </c>
      <c r="O66" s="16">
        <f>N66*0.3</f>
        <v>21.9</v>
      </c>
      <c r="P66" s="16">
        <f>L66+O66</f>
        <v>71.6</v>
      </c>
      <c r="Q66" s="17"/>
    </row>
    <row r="67" ht="19.95" customHeight="1" spans="1:17">
      <c r="A67" s="11">
        <v>65</v>
      </c>
      <c r="B67" s="12" t="s">
        <v>192</v>
      </c>
      <c r="C67" s="13" t="s">
        <v>193</v>
      </c>
      <c r="D67" s="13" t="s">
        <v>181</v>
      </c>
      <c r="E67" s="13" t="s">
        <v>97</v>
      </c>
      <c r="F67" s="13">
        <v>92.5</v>
      </c>
      <c r="G67" s="13"/>
      <c r="H67" s="14">
        <f t="shared" ref="H67:H98" si="12">(F67+G67)/1.5*0.3</f>
        <v>18.5</v>
      </c>
      <c r="I67" s="13">
        <v>110</v>
      </c>
      <c r="J67" s="13"/>
      <c r="K67" s="14">
        <f t="shared" ref="K67:K98" si="13">(I67+J67)/1.5*0.4</f>
        <v>29.3333333333333</v>
      </c>
      <c r="L67" s="16">
        <f t="shared" ref="L67:L98" si="14">H67+K67</f>
        <v>47.8333333333333</v>
      </c>
      <c r="M67" s="16">
        <f t="shared" ref="M67:M98" si="15">F67+G67+I67+J67</f>
        <v>202.5</v>
      </c>
      <c r="N67" s="16">
        <v>78.8</v>
      </c>
      <c r="O67" s="16">
        <f t="shared" ref="O67:O98" si="16">N67*0.3</f>
        <v>23.64</v>
      </c>
      <c r="P67" s="16">
        <f t="shared" ref="P67:P98" si="17">L67+O67</f>
        <v>71.4733333333333</v>
      </c>
      <c r="Q67" s="17"/>
    </row>
    <row r="68" ht="19.95" customHeight="1" spans="1:17">
      <c r="A68" s="11">
        <v>66</v>
      </c>
      <c r="B68" s="12" t="s">
        <v>194</v>
      </c>
      <c r="C68" s="13" t="s">
        <v>195</v>
      </c>
      <c r="D68" s="13" t="s">
        <v>196</v>
      </c>
      <c r="E68" s="13" t="s">
        <v>97</v>
      </c>
      <c r="F68" s="13">
        <v>92</v>
      </c>
      <c r="G68" s="13"/>
      <c r="H68" s="14">
        <f>(F68+G68)/1.5*0.3</f>
        <v>18.4</v>
      </c>
      <c r="I68" s="13">
        <v>120</v>
      </c>
      <c r="J68" s="13"/>
      <c r="K68" s="14">
        <f>(I68+J68)/1.5*0.4</f>
        <v>32</v>
      </c>
      <c r="L68" s="16">
        <f>H68+K68</f>
        <v>50.4</v>
      </c>
      <c r="M68" s="16">
        <f>F68+G68+I68+J68</f>
        <v>212</v>
      </c>
      <c r="N68" s="16">
        <v>79.6</v>
      </c>
      <c r="O68" s="16">
        <f>N68*0.3</f>
        <v>23.88</v>
      </c>
      <c r="P68" s="16">
        <f>L68+O68</f>
        <v>74.28</v>
      </c>
      <c r="Q68" s="17"/>
    </row>
    <row r="69" ht="19.95" customHeight="1" spans="1:17">
      <c r="A69" s="11">
        <v>67</v>
      </c>
      <c r="B69" s="12" t="s">
        <v>197</v>
      </c>
      <c r="C69" s="13" t="s">
        <v>198</v>
      </c>
      <c r="D69" s="13" t="s">
        <v>196</v>
      </c>
      <c r="E69" s="13" t="s">
        <v>97</v>
      </c>
      <c r="F69" s="13">
        <v>100</v>
      </c>
      <c r="G69" s="13"/>
      <c r="H69" s="14">
        <f>(F69+G69)/1.5*0.3</f>
        <v>20</v>
      </c>
      <c r="I69" s="13">
        <v>109</v>
      </c>
      <c r="J69" s="13"/>
      <c r="K69" s="14">
        <f>(I69+J69)/1.5*0.4</f>
        <v>29.0666666666667</v>
      </c>
      <c r="L69" s="16">
        <f>H69+K69</f>
        <v>49.0666666666667</v>
      </c>
      <c r="M69" s="16">
        <f>F69+G69+I69+J69</f>
        <v>209</v>
      </c>
      <c r="N69" s="16">
        <v>80</v>
      </c>
      <c r="O69" s="16">
        <f>N69*0.3</f>
        <v>24</v>
      </c>
      <c r="P69" s="16">
        <f>L69+O69</f>
        <v>73.0666666666667</v>
      </c>
      <c r="Q69" s="17"/>
    </row>
    <row r="70" ht="19.95" customHeight="1" spans="1:17">
      <c r="A70" s="11">
        <v>68</v>
      </c>
      <c r="B70" s="12" t="s">
        <v>199</v>
      </c>
      <c r="C70" s="13" t="s">
        <v>200</v>
      </c>
      <c r="D70" s="13" t="s">
        <v>196</v>
      </c>
      <c r="E70" s="13" t="s">
        <v>97</v>
      </c>
      <c r="F70" s="13">
        <v>114</v>
      </c>
      <c r="G70" s="13"/>
      <c r="H70" s="14">
        <f>(F70+G70)/1.5*0.3</f>
        <v>22.8</v>
      </c>
      <c r="I70" s="13">
        <v>102</v>
      </c>
      <c r="J70" s="13"/>
      <c r="K70" s="14">
        <f>(I70+J70)/1.5*0.4</f>
        <v>27.2</v>
      </c>
      <c r="L70" s="16">
        <f>H70+K70</f>
        <v>50</v>
      </c>
      <c r="M70" s="16">
        <f>F70+G70+I70+J70</f>
        <v>216</v>
      </c>
      <c r="N70" s="16">
        <v>75.2</v>
      </c>
      <c r="O70" s="16">
        <f>N70*0.3</f>
        <v>22.56</v>
      </c>
      <c r="P70" s="16">
        <f>L70+O70</f>
        <v>72.56</v>
      </c>
      <c r="Q70" s="17"/>
    </row>
    <row r="71" ht="19.95" customHeight="1" spans="1:17">
      <c r="A71" s="11">
        <v>69</v>
      </c>
      <c r="B71" s="12" t="s">
        <v>201</v>
      </c>
      <c r="C71" s="13" t="s">
        <v>202</v>
      </c>
      <c r="D71" s="13" t="s">
        <v>203</v>
      </c>
      <c r="E71" s="13" t="s">
        <v>97</v>
      </c>
      <c r="F71" s="13">
        <v>118</v>
      </c>
      <c r="G71" s="13"/>
      <c r="H71" s="14">
        <f>(F71+G71)/1.5*0.3</f>
        <v>23.6</v>
      </c>
      <c r="I71" s="13">
        <v>111.5</v>
      </c>
      <c r="J71" s="13"/>
      <c r="K71" s="14">
        <f>(I71+J71)/1.5*0.4</f>
        <v>29.7333333333333</v>
      </c>
      <c r="L71" s="16">
        <f>H71+K71</f>
        <v>53.3333333333333</v>
      </c>
      <c r="M71" s="16">
        <f>F71+G71+I71+J71</f>
        <v>229.5</v>
      </c>
      <c r="N71" s="16">
        <v>73.4</v>
      </c>
      <c r="O71" s="16">
        <f>N71*0.3</f>
        <v>22.02</v>
      </c>
      <c r="P71" s="16">
        <f>L71+O71</f>
        <v>75.3533333333333</v>
      </c>
      <c r="Q71" s="17"/>
    </row>
    <row r="72" ht="19.95" customHeight="1" spans="1:17">
      <c r="A72" s="11">
        <v>70</v>
      </c>
      <c r="B72" s="12" t="s">
        <v>204</v>
      </c>
      <c r="C72" s="13" t="s">
        <v>205</v>
      </c>
      <c r="D72" s="13" t="s">
        <v>203</v>
      </c>
      <c r="E72" s="13" t="s">
        <v>97</v>
      </c>
      <c r="F72" s="13">
        <v>104</v>
      </c>
      <c r="G72" s="13"/>
      <c r="H72" s="14">
        <f>(F72+G72)/1.5*0.3</f>
        <v>20.8</v>
      </c>
      <c r="I72" s="13">
        <v>107.5</v>
      </c>
      <c r="J72" s="13"/>
      <c r="K72" s="14">
        <f>(I72+J72)/1.5*0.4</f>
        <v>28.6666666666667</v>
      </c>
      <c r="L72" s="16">
        <f>H72+K72</f>
        <v>49.4666666666667</v>
      </c>
      <c r="M72" s="16">
        <f>F72+G72+I72+J72</f>
        <v>211.5</v>
      </c>
      <c r="N72" s="16">
        <v>79.2</v>
      </c>
      <c r="O72" s="16">
        <f>N72*0.3</f>
        <v>23.76</v>
      </c>
      <c r="P72" s="16">
        <f>L72+O72</f>
        <v>73.2266666666667</v>
      </c>
      <c r="Q72" s="17"/>
    </row>
    <row r="73" ht="19.95" customHeight="1" spans="1:17">
      <c r="A73" s="11">
        <v>71</v>
      </c>
      <c r="B73" s="12" t="s">
        <v>206</v>
      </c>
      <c r="C73" s="13" t="s">
        <v>207</v>
      </c>
      <c r="D73" s="13" t="s">
        <v>203</v>
      </c>
      <c r="E73" s="13" t="s">
        <v>97</v>
      </c>
      <c r="F73" s="13">
        <v>110.5</v>
      </c>
      <c r="G73" s="13"/>
      <c r="H73" s="14">
        <f>(F73+G73)/1.5*0.3</f>
        <v>22.1</v>
      </c>
      <c r="I73" s="13">
        <v>92.5</v>
      </c>
      <c r="J73" s="13"/>
      <c r="K73" s="14">
        <f>(I73+J73)/1.5*0.4</f>
        <v>24.6666666666667</v>
      </c>
      <c r="L73" s="16">
        <f>H73+K73</f>
        <v>46.7666666666667</v>
      </c>
      <c r="M73" s="16">
        <f>F73+G73+I73+J73</f>
        <v>203</v>
      </c>
      <c r="N73" s="16">
        <v>76.2</v>
      </c>
      <c r="O73" s="16">
        <f>N73*0.3</f>
        <v>22.86</v>
      </c>
      <c r="P73" s="16">
        <f>L73+O73</f>
        <v>69.6266666666667</v>
      </c>
      <c r="Q73" s="17"/>
    </row>
    <row r="74" ht="19.95" customHeight="1" spans="1:17">
      <c r="A74" s="11">
        <v>72</v>
      </c>
      <c r="B74" s="12" t="s">
        <v>208</v>
      </c>
      <c r="C74" s="13" t="s">
        <v>209</v>
      </c>
      <c r="D74" s="13" t="s">
        <v>203</v>
      </c>
      <c r="E74" s="13" t="s">
        <v>97</v>
      </c>
      <c r="F74" s="13">
        <v>99</v>
      </c>
      <c r="G74" s="13"/>
      <c r="H74" s="14">
        <f>(F74+G74)/1.5*0.3</f>
        <v>19.8</v>
      </c>
      <c r="I74" s="13">
        <v>95.5</v>
      </c>
      <c r="J74" s="13"/>
      <c r="K74" s="14">
        <f>(I74+J74)/1.5*0.4</f>
        <v>25.4666666666667</v>
      </c>
      <c r="L74" s="16">
        <f>H74+K74</f>
        <v>45.2666666666667</v>
      </c>
      <c r="M74" s="16">
        <f>F74+G74+I74+J74</f>
        <v>194.5</v>
      </c>
      <c r="N74" s="16">
        <v>79</v>
      </c>
      <c r="O74" s="16">
        <f>N74*0.3</f>
        <v>23.7</v>
      </c>
      <c r="P74" s="16">
        <f>L74+O74</f>
        <v>68.9666666666667</v>
      </c>
      <c r="Q74" s="17"/>
    </row>
    <row r="75" ht="19.95" customHeight="1" spans="1:17">
      <c r="A75" s="11">
        <v>73</v>
      </c>
      <c r="B75" s="12" t="s">
        <v>210</v>
      </c>
      <c r="C75" s="13" t="s">
        <v>211</v>
      </c>
      <c r="D75" s="13" t="s">
        <v>212</v>
      </c>
      <c r="E75" s="13" t="s">
        <v>97</v>
      </c>
      <c r="F75" s="13">
        <v>101.5</v>
      </c>
      <c r="G75" s="13"/>
      <c r="H75" s="14">
        <f>(F75+G75)/1.5*0.3</f>
        <v>20.3</v>
      </c>
      <c r="I75" s="13">
        <v>104.5</v>
      </c>
      <c r="J75" s="13"/>
      <c r="K75" s="14">
        <f>(I75+J75)/1.5*0.4</f>
        <v>27.8666666666667</v>
      </c>
      <c r="L75" s="16">
        <f>H75+K75</f>
        <v>48.1666666666667</v>
      </c>
      <c r="M75" s="16">
        <f>F75+G75+I75+J75</f>
        <v>206</v>
      </c>
      <c r="N75" s="16">
        <v>73.6</v>
      </c>
      <c r="O75" s="16">
        <f>N75*0.3</f>
        <v>22.08</v>
      </c>
      <c r="P75" s="16">
        <f>L75+O75</f>
        <v>70.2466666666667</v>
      </c>
      <c r="Q75" s="17"/>
    </row>
    <row r="76" ht="19.95" customHeight="1" spans="1:17">
      <c r="A76" s="11">
        <v>74</v>
      </c>
      <c r="B76" s="12" t="s">
        <v>213</v>
      </c>
      <c r="C76" s="13" t="s">
        <v>214</v>
      </c>
      <c r="D76" s="13" t="s">
        <v>212</v>
      </c>
      <c r="E76" s="13" t="s">
        <v>97</v>
      </c>
      <c r="F76" s="13">
        <v>104.5</v>
      </c>
      <c r="G76" s="13"/>
      <c r="H76" s="14">
        <f>(F76+G76)/1.5*0.3</f>
        <v>20.9</v>
      </c>
      <c r="I76" s="13">
        <v>93</v>
      </c>
      <c r="J76" s="13"/>
      <c r="K76" s="14">
        <f>(I76+J76)/1.5*0.4</f>
        <v>24.8</v>
      </c>
      <c r="L76" s="16">
        <f>H76+K76</f>
        <v>45.7</v>
      </c>
      <c r="M76" s="16">
        <f>F76+G76+I76+J76</f>
        <v>197.5</v>
      </c>
      <c r="N76" s="16">
        <v>78</v>
      </c>
      <c r="O76" s="16">
        <f>N76*0.3</f>
        <v>23.4</v>
      </c>
      <c r="P76" s="16">
        <f>L76+O76</f>
        <v>69.1</v>
      </c>
      <c r="Q76" s="17"/>
    </row>
    <row r="77" ht="19.95" customHeight="1" spans="1:17">
      <c r="A77" s="11">
        <v>75</v>
      </c>
      <c r="B77" s="12" t="s">
        <v>215</v>
      </c>
      <c r="C77" s="13" t="s">
        <v>216</v>
      </c>
      <c r="D77" s="13" t="s">
        <v>212</v>
      </c>
      <c r="E77" s="13" t="s">
        <v>97</v>
      </c>
      <c r="F77" s="13">
        <v>93.5</v>
      </c>
      <c r="G77" s="13"/>
      <c r="H77" s="14">
        <f>(F77+G77)/1.5*0.3</f>
        <v>18.7</v>
      </c>
      <c r="I77" s="13">
        <v>103</v>
      </c>
      <c r="J77" s="13"/>
      <c r="K77" s="14">
        <f>(I77+J77)/1.5*0.4</f>
        <v>27.4666666666667</v>
      </c>
      <c r="L77" s="16">
        <f>H77+K77</f>
        <v>46.1666666666667</v>
      </c>
      <c r="M77" s="16">
        <f>F77+G77+I77+J77</f>
        <v>196.5</v>
      </c>
      <c r="N77" s="16">
        <v>71.8</v>
      </c>
      <c r="O77" s="16">
        <f>N77*0.3</f>
        <v>21.54</v>
      </c>
      <c r="P77" s="16">
        <f>L77+O77</f>
        <v>67.7066666666667</v>
      </c>
      <c r="Q77" s="17"/>
    </row>
    <row r="78" ht="19.95" customHeight="1" spans="1:17">
      <c r="A78" s="11">
        <v>76</v>
      </c>
      <c r="B78" s="12" t="s">
        <v>217</v>
      </c>
      <c r="C78" s="13" t="s">
        <v>218</v>
      </c>
      <c r="D78" s="13" t="s">
        <v>219</v>
      </c>
      <c r="E78" s="13" t="s">
        <v>97</v>
      </c>
      <c r="F78" s="13">
        <v>92</v>
      </c>
      <c r="G78" s="13"/>
      <c r="H78" s="14">
        <f>(F78+G78)/1.5*0.3</f>
        <v>18.4</v>
      </c>
      <c r="I78" s="13">
        <v>114.5</v>
      </c>
      <c r="J78" s="13"/>
      <c r="K78" s="14">
        <f>(I78+J78)/1.5*0.4</f>
        <v>30.5333333333333</v>
      </c>
      <c r="L78" s="16">
        <f>H78+K78</f>
        <v>48.9333333333333</v>
      </c>
      <c r="M78" s="16">
        <f>F78+G78+I78+J78</f>
        <v>206.5</v>
      </c>
      <c r="N78" s="16">
        <v>76.8</v>
      </c>
      <c r="O78" s="16">
        <f>N78*0.3</f>
        <v>23.04</v>
      </c>
      <c r="P78" s="16">
        <f>L78+O78</f>
        <v>71.9733333333333</v>
      </c>
      <c r="Q78" s="17"/>
    </row>
    <row r="79" ht="19.95" customHeight="1" spans="1:17">
      <c r="A79" s="11">
        <v>77</v>
      </c>
      <c r="B79" s="12" t="s">
        <v>220</v>
      </c>
      <c r="C79" s="13" t="s">
        <v>221</v>
      </c>
      <c r="D79" s="13" t="s">
        <v>219</v>
      </c>
      <c r="E79" s="13" t="s">
        <v>97</v>
      </c>
      <c r="F79" s="13">
        <v>97</v>
      </c>
      <c r="G79" s="13"/>
      <c r="H79" s="14">
        <f>(F79+G79)/1.5*0.3</f>
        <v>19.4</v>
      </c>
      <c r="I79" s="13">
        <v>106.5</v>
      </c>
      <c r="J79" s="13"/>
      <c r="K79" s="14">
        <f>(I79+J79)/1.5*0.4</f>
        <v>28.4</v>
      </c>
      <c r="L79" s="16">
        <f>H79+K79</f>
        <v>47.8</v>
      </c>
      <c r="M79" s="16">
        <f>F79+G79+I79+J79</f>
        <v>203.5</v>
      </c>
      <c r="N79" s="16">
        <v>78.2</v>
      </c>
      <c r="O79" s="16">
        <f>N79*0.3</f>
        <v>23.46</v>
      </c>
      <c r="P79" s="16">
        <f>L79+O79</f>
        <v>71.26</v>
      </c>
      <c r="Q79" s="17"/>
    </row>
    <row r="80" ht="19.95" customHeight="1" spans="1:17">
      <c r="A80" s="11">
        <v>78</v>
      </c>
      <c r="B80" s="12" t="s">
        <v>222</v>
      </c>
      <c r="C80" s="13" t="s">
        <v>223</v>
      </c>
      <c r="D80" s="13" t="s">
        <v>219</v>
      </c>
      <c r="E80" s="13" t="s">
        <v>97</v>
      </c>
      <c r="F80" s="13">
        <v>88</v>
      </c>
      <c r="G80" s="13"/>
      <c r="H80" s="14">
        <f>(F80+G80)/1.5*0.3</f>
        <v>17.6</v>
      </c>
      <c r="I80" s="13">
        <v>119</v>
      </c>
      <c r="J80" s="13"/>
      <c r="K80" s="14">
        <f>(I80+J80)/1.5*0.4</f>
        <v>31.7333333333333</v>
      </c>
      <c r="L80" s="16">
        <f>H80+K80</f>
        <v>49.3333333333333</v>
      </c>
      <c r="M80" s="16">
        <f>F80+G80+I80+J80</f>
        <v>207</v>
      </c>
      <c r="N80" s="16">
        <v>72.8</v>
      </c>
      <c r="O80" s="16">
        <f>N80*0.3</f>
        <v>21.84</v>
      </c>
      <c r="P80" s="16">
        <f>L80+O80</f>
        <v>71.1733333333333</v>
      </c>
      <c r="Q80" s="17"/>
    </row>
    <row r="81" ht="19.95" customHeight="1" spans="1:17">
      <c r="A81" s="11">
        <v>79</v>
      </c>
      <c r="B81" s="12" t="s">
        <v>224</v>
      </c>
      <c r="C81" s="13" t="s">
        <v>225</v>
      </c>
      <c r="D81" s="13" t="s">
        <v>219</v>
      </c>
      <c r="E81" s="13" t="s">
        <v>97</v>
      </c>
      <c r="F81" s="13">
        <v>92</v>
      </c>
      <c r="G81" s="13"/>
      <c r="H81" s="14">
        <f>(F81+G81)/1.5*0.3</f>
        <v>18.4</v>
      </c>
      <c r="I81" s="13">
        <v>108.5</v>
      </c>
      <c r="J81" s="13"/>
      <c r="K81" s="14">
        <f>(I81+J81)/1.5*0.4</f>
        <v>28.9333333333333</v>
      </c>
      <c r="L81" s="16">
        <f>H81+K81</f>
        <v>47.3333333333333</v>
      </c>
      <c r="M81" s="16">
        <f>F81+G81+I81+J81</f>
        <v>200.5</v>
      </c>
      <c r="N81" s="16">
        <v>77</v>
      </c>
      <c r="O81" s="16">
        <f>N81*0.3</f>
        <v>23.1</v>
      </c>
      <c r="P81" s="16">
        <f>L81+O81</f>
        <v>70.4333333333333</v>
      </c>
      <c r="Q81" s="17"/>
    </row>
    <row r="82" ht="19.95" customHeight="1" spans="1:17">
      <c r="A82" s="11">
        <v>80</v>
      </c>
      <c r="B82" s="12" t="s">
        <v>226</v>
      </c>
      <c r="C82" s="13" t="s">
        <v>227</v>
      </c>
      <c r="D82" s="13" t="s">
        <v>228</v>
      </c>
      <c r="E82" s="13" t="s">
        <v>97</v>
      </c>
      <c r="F82" s="13">
        <v>117.5</v>
      </c>
      <c r="G82" s="13"/>
      <c r="H82" s="14">
        <f>(F82+G82)/1.5*0.3</f>
        <v>23.5</v>
      </c>
      <c r="I82" s="13">
        <v>113</v>
      </c>
      <c r="J82" s="13"/>
      <c r="K82" s="14">
        <f>(I82+J82)/1.5*0.4</f>
        <v>30.1333333333333</v>
      </c>
      <c r="L82" s="16">
        <f>H82+K82</f>
        <v>53.6333333333333</v>
      </c>
      <c r="M82" s="16">
        <f>F82+G82+I82+J82</f>
        <v>230.5</v>
      </c>
      <c r="N82" s="16">
        <v>83.8</v>
      </c>
      <c r="O82" s="16">
        <f>N82*0.3</f>
        <v>25.14</v>
      </c>
      <c r="P82" s="16">
        <f>L82+O82</f>
        <v>78.7733333333333</v>
      </c>
      <c r="Q82" s="17"/>
    </row>
    <row r="83" ht="19.95" customHeight="1" spans="1:17">
      <c r="A83" s="11">
        <v>81</v>
      </c>
      <c r="B83" s="12" t="s">
        <v>229</v>
      </c>
      <c r="C83" s="13" t="s">
        <v>230</v>
      </c>
      <c r="D83" s="13" t="s">
        <v>228</v>
      </c>
      <c r="E83" s="13" t="s">
        <v>97</v>
      </c>
      <c r="F83" s="13">
        <v>115.5</v>
      </c>
      <c r="G83" s="13"/>
      <c r="H83" s="14">
        <f>(F83+G83)/1.5*0.3</f>
        <v>23.1</v>
      </c>
      <c r="I83" s="13">
        <v>102.5</v>
      </c>
      <c r="J83" s="13"/>
      <c r="K83" s="14">
        <f>(I83+J83)/1.5*0.4</f>
        <v>27.3333333333333</v>
      </c>
      <c r="L83" s="16">
        <f>H83+K83</f>
        <v>50.4333333333333</v>
      </c>
      <c r="M83" s="16">
        <f>F83+G83+I83+J83</f>
        <v>218</v>
      </c>
      <c r="N83" s="16">
        <v>72.8</v>
      </c>
      <c r="O83" s="16">
        <f>N83*0.3</f>
        <v>21.84</v>
      </c>
      <c r="P83" s="16">
        <f>L83+O83</f>
        <v>72.2733333333333</v>
      </c>
      <c r="Q83" s="17"/>
    </row>
    <row r="84" ht="19.95" customHeight="1" spans="1:17">
      <c r="A84" s="11">
        <v>82</v>
      </c>
      <c r="B84" s="12" t="s">
        <v>231</v>
      </c>
      <c r="C84" s="13" t="s">
        <v>232</v>
      </c>
      <c r="D84" s="13" t="s">
        <v>228</v>
      </c>
      <c r="E84" s="13" t="s">
        <v>97</v>
      </c>
      <c r="F84" s="13">
        <v>92.5</v>
      </c>
      <c r="G84" s="13"/>
      <c r="H84" s="14">
        <f>(F84+G84)/1.5*0.3</f>
        <v>18.5</v>
      </c>
      <c r="I84" s="13">
        <v>110.5</v>
      </c>
      <c r="J84" s="13"/>
      <c r="K84" s="14">
        <f>(I84+J84)/1.5*0.4</f>
        <v>29.4666666666667</v>
      </c>
      <c r="L84" s="16">
        <f>H84+K84</f>
        <v>47.9666666666667</v>
      </c>
      <c r="M84" s="16">
        <f>F84+G84+I84+J84</f>
        <v>203</v>
      </c>
      <c r="N84" s="16">
        <v>74</v>
      </c>
      <c r="O84" s="16">
        <f>N84*0.3</f>
        <v>22.2</v>
      </c>
      <c r="P84" s="16">
        <f>L84+O84</f>
        <v>70.1666666666667</v>
      </c>
      <c r="Q84" s="17"/>
    </row>
    <row r="85" ht="19.95" customHeight="1" spans="1:17">
      <c r="A85" s="11">
        <v>83</v>
      </c>
      <c r="B85" s="12" t="s">
        <v>233</v>
      </c>
      <c r="C85" s="13" t="s">
        <v>234</v>
      </c>
      <c r="D85" s="13" t="s">
        <v>235</v>
      </c>
      <c r="E85" s="13" t="s">
        <v>97</v>
      </c>
      <c r="F85" s="13">
        <v>122.5</v>
      </c>
      <c r="G85" s="13"/>
      <c r="H85" s="14">
        <f>(F85+G85)/1.5*0.3</f>
        <v>24.5</v>
      </c>
      <c r="I85" s="13">
        <v>88.5</v>
      </c>
      <c r="J85" s="13"/>
      <c r="K85" s="14">
        <f>(I85+J85)/1.5*0.4</f>
        <v>23.6</v>
      </c>
      <c r="L85" s="16">
        <f>H85+K85</f>
        <v>48.1</v>
      </c>
      <c r="M85" s="16">
        <f>F85+G85+I85+J85</f>
        <v>211</v>
      </c>
      <c r="N85" s="16">
        <v>77.2</v>
      </c>
      <c r="O85" s="16">
        <f>N85*0.3</f>
        <v>23.16</v>
      </c>
      <c r="P85" s="16">
        <f>L85+O85</f>
        <v>71.26</v>
      </c>
      <c r="Q85" s="17"/>
    </row>
    <row r="86" ht="19.95" customHeight="1" spans="1:17">
      <c r="A86" s="11">
        <v>84</v>
      </c>
      <c r="B86" s="12" t="s">
        <v>236</v>
      </c>
      <c r="C86" s="13" t="s">
        <v>237</v>
      </c>
      <c r="D86" s="13" t="s">
        <v>235</v>
      </c>
      <c r="E86" s="13" t="s">
        <v>97</v>
      </c>
      <c r="F86" s="13">
        <v>86.5</v>
      </c>
      <c r="G86" s="13"/>
      <c r="H86" s="14">
        <f>(F86+G86)/1.5*0.3</f>
        <v>17.3</v>
      </c>
      <c r="I86" s="13">
        <v>101.5</v>
      </c>
      <c r="J86" s="13"/>
      <c r="K86" s="14">
        <f>(I86+J86)/1.5*0.4</f>
        <v>27.0666666666667</v>
      </c>
      <c r="L86" s="16">
        <f>H86+K86</f>
        <v>44.3666666666667</v>
      </c>
      <c r="M86" s="16">
        <f>F86+G86+I86+J86</f>
        <v>188</v>
      </c>
      <c r="N86" s="16">
        <v>79.4</v>
      </c>
      <c r="O86" s="16">
        <f>N86*0.3</f>
        <v>23.82</v>
      </c>
      <c r="P86" s="16">
        <f>L86+O86</f>
        <v>68.1866666666667</v>
      </c>
      <c r="Q86" s="17"/>
    </row>
    <row r="87" ht="19.95" customHeight="1" spans="1:17">
      <c r="A87" s="11">
        <v>85</v>
      </c>
      <c r="B87" s="12" t="s">
        <v>238</v>
      </c>
      <c r="C87" s="13" t="s">
        <v>239</v>
      </c>
      <c r="D87" s="13" t="s">
        <v>235</v>
      </c>
      <c r="E87" s="13" t="s">
        <v>97</v>
      </c>
      <c r="F87" s="13">
        <v>93.5</v>
      </c>
      <c r="G87" s="13"/>
      <c r="H87" s="14">
        <f>(F87+G87)/1.5*0.3</f>
        <v>18.7</v>
      </c>
      <c r="I87" s="13">
        <v>94.5</v>
      </c>
      <c r="J87" s="13"/>
      <c r="K87" s="14">
        <f>(I87+J87)/1.5*0.4</f>
        <v>25.2</v>
      </c>
      <c r="L87" s="16">
        <f>H87+K87</f>
        <v>43.9</v>
      </c>
      <c r="M87" s="16">
        <f>F87+G87+I87+J87</f>
        <v>188</v>
      </c>
      <c r="N87" s="16">
        <v>80.6</v>
      </c>
      <c r="O87" s="16">
        <f>N87*0.3</f>
        <v>24.18</v>
      </c>
      <c r="P87" s="16">
        <f>L87+O87</f>
        <v>68.08</v>
      </c>
      <c r="Q87" s="17"/>
    </row>
    <row r="88" ht="19.95" customHeight="1" spans="1:17">
      <c r="A88" s="11">
        <v>86</v>
      </c>
      <c r="B88" s="12" t="s">
        <v>240</v>
      </c>
      <c r="C88" s="13" t="s">
        <v>241</v>
      </c>
      <c r="D88" s="13" t="s">
        <v>242</v>
      </c>
      <c r="E88" s="13" t="s">
        <v>97</v>
      </c>
      <c r="F88" s="13">
        <v>104.5</v>
      </c>
      <c r="G88" s="13"/>
      <c r="H88" s="14">
        <f>(F88+G88)/1.5*0.3</f>
        <v>20.9</v>
      </c>
      <c r="I88" s="13">
        <v>100.5</v>
      </c>
      <c r="J88" s="13"/>
      <c r="K88" s="14">
        <f>(I88+J88)/1.5*0.4</f>
        <v>26.8</v>
      </c>
      <c r="L88" s="16">
        <f>H88+K88</f>
        <v>47.7</v>
      </c>
      <c r="M88" s="16">
        <f>F88+G88+I88+J88</f>
        <v>205</v>
      </c>
      <c r="N88" s="16">
        <v>76</v>
      </c>
      <c r="O88" s="16">
        <f>N88*0.3</f>
        <v>22.8</v>
      </c>
      <c r="P88" s="16">
        <f>L88+O88</f>
        <v>70.5</v>
      </c>
      <c r="Q88" s="17"/>
    </row>
    <row r="89" ht="19.95" customHeight="1" spans="1:17">
      <c r="A89" s="11">
        <v>87</v>
      </c>
      <c r="B89" s="12" t="s">
        <v>243</v>
      </c>
      <c r="C89" s="13" t="s">
        <v>244</v>
      </c>
      <c r="D89" s="13" t="s">
        <v>242</v>
      </c>
      <c r="E89" s="13" t="s">
        <v>97</v>
      </c>
      <c r="F89" s="13">
        <v>110.5</v>
      </c>
      <c r="G89" s="13"/>
      <c r="H89" s="14">
        <f>(F89+G89)/1.5*0.3</f>
        <v>22.1</v>
      </c>
      <c r="I89" s="13">
        <v>97.5</v>
      </c>
      <c r="J89" s="13"/>
      <c r="K89" s="14">
        <f>(I89+J89)/1.5*0.4</f>
        <v>26</v>
      </c>
      <c r="L89" s="16">
        <f>H89+K89</f>
        <v>48.1</v>
      </c>
      <c r="M89" s="16">
        <f>F89+G89+I89+J89</f>
        <v>208</v>
      </c>
      <c r="N89" s="16">
        <v>74.6</v>
      </c>
      <c r="O89" s="16">
        <f>N89*0.3</f>
        <v>22.38</v>
      </c>
      <c r="P89" s="16">
        <f>L89+O89</f>
        <v>70.48</v>
      </c>
      <c r="Q89" s="17"/>
    </row>
    <row r="90" ht="19.95" customHeight="1" spans="1:17">
      <c r="A90" s="11">
        <v>88</v>
      </c>
      <c r="B90" s="12" t="s">
        <v>245</v>
      </c>
      <c r="C90" s="13" t="s">
        <v>246</v>
      </c>
      <c r="D90" s="13" t="s">
        <v>242</v>
      </c>
      <c r="E90" s="13" t="s">
        <v>97</v>
      </c>
      <c r="F90" s="13">
        <v>113.5</v>
      </c>
      <c r="G90" s="13"/>
      <c r="H90" s="14">
        <f>(F90+G90)/1.5*0.3</f>
        <v>22.7</v>
      </c>
      <c r="I90" s="13">
        <v>96</v>
      </c>
      <c r="J90" s="13"/>
      <c r="K90" s="14">
        <f>(I90+J90)/1.5*0.4</f>
        <v>25.6</v>
      </c>
      <c r="L90" s="16">
        <f>H90+K90</f>
        <v>48.3</v>
      </c>
      <c r="M90" s="16">
        <f>F90+G90+I90+J90</f>
        <v>209.5</v>
      </c>
      <c r="N90" s="16">
        <v>70.6</v>
      </c>
      <c r="O90" s="16">
        <f>N90*0.3</f>
        <v>21.18</v>
      </c>
      <c r="P90" s="16">
        <f>L90+O90</f>
        <v>69.48</v>
      </c>
      <c r="Q90" s="17"/>
    </row>
    <row r="91" ht="19.95" customHeight="1" spans="1:17">
      <c r="A91" s="11">
        <v>89</v>
      </c>
      <c r="B91" s="12" t="s">
        <v>247</v>
      </c>
      <c r="C91" s="13" t="s">
        <v>248</v>
      </c>
      <c r="D91" s="13" t="s">
        <v>249</v>
      </c>
      <c r="E91" s="13" t="s">
        <v>97</v>
      </c>
      <c r="F91" s="13">
        <v>115</v>
      </c>
      <c r="G91" s="13"/>
      <c r="H91" s="14">
        <f>(F91+G91)/1.5*0.3</f>
        <v>23</v>
      </c>
      <c r="I91" s="13">
        <v>108</v>
      </c>
      <c r="J91" s="13"/>
      <c r="K91" s="14">
        <f>(I91+J91)/1.5*0.4</f>
        <v>28.8</v>
      </c>
      <c r="L91" s="16">
        <f>H91+K91</f>
        <v>51.8</v>
      </c>
      <c r="M91" s="16">
        <f>F91+G91+I91+J91</f>
        <v>223</v>
      </c>
      <c r="N91" s="16">
        <v>81</v>
      </c>
      <c r="O91" s="16">
        <f>N91*0.3</f>
        <v>24.3</v>
      </c>
      <c r="P91" s="16">
        <f>L91+O91</f>
        <v>76.1</v>
      </c>
      <c r="Q91" s="17"/>
    </row>
    <row r="92" ht="19.95" customHeight="1" spans="1:17">
      <c r="A92" s="11">
        <v>90</v>
      </c>
      <c r="B92" s="12" t="s">
        <v>250</v>
      </c>
      <c r="C92" s="13" t="s">
        <v>251</v>
      </c>
      <c r="D92" s="13" t="s">
        <v>249</v>
      </c>
      <c r="E92" s="13" t="s">
        <v>97</v>
      </c>
      <c r="F92" s="13">
        <v>103.5</v>
      </c>
      <c r="G92" s="13"/>
      <c r="H92" s="14">
        <f>(F92+G92)/1.5*0.3</f>
        <v>20.7</v>
      </c>
      <c r="I92" s="13">
        <v>105.5</v>
      </c>
      <c r="J92" s="13"/>
      <c r="K92" s="14">
        <f>(I92+J92)/1.5*0.4</f>
        <v>28.1333333333333</v>
      </c>
      <c r="L92" s="16">
        <f>H92+K92</f>
        <v>48.8333333333333</v>
      </c>
      <c r="M92" s="16">
        <f>F92+G92+I92+J92</f>
        <v>209</v>
      </c>
      <c r="N92" s="16">
        <v>77.4</v>
      </c>
      <c r="O92" s="16">
        <f>N92*0.3</f>
        <v>23.22</v>
      </c>
      <c r="P92" s="16">
        <f>L92+O92</f>
        <v>72.0533333333333</v>
      </c>
      <c r="Q92" s="17"/>
    </row>
    <row r="93" ht="19.95" customHeight="1" spans="1:17">
      <c r="A93" s="11">
        <v>91</v>
      </c>
      <c r="B93" s="12" t="s">
        <v>252</v>
      </c>
      <c r="C93" s="13" t="s">
        <v>253</v>
      </c>
      <c r="D93" s="13" t="s">
        <v>254</v>
      </c>
      <c r="E93" s="13" t="s">
        <v>97</v>
      </c>
      <c r="F93" s="13">
        <v>101.5</v>
      </c>
      <c r="G93" s="13"/>
      <c r="H93" s="14">
        <f>(F93+G93)/1.5*0.3</f>
        <v>20.3</v>
      </c>
      <c r="I93" s="13">
        <v>111</v>
      </c>
      <c r="J93" s="13"/>
      <c r="K93" s="14">
        <f>(I93+J93)/1.5*0.4</f>
        <v>29.6</v>
      </c>
      <c r="L93" s="16">
        <f>H93+K93</f>
        <v>49.9</v>
      </c>
      <c r="M93" s="16">
        <f>F93+G93+I93+J93</f>
        <v>212.5</v>
      </c>
      <c r="N93" s="16">
        <v>78</v>
      </c>
      <c r="O93" s="16">
        <f>N93*0.3</f>
        <v>23.4</v>
      </c>
      <c r="P93" s="16">
        <f>L93+O93</f>
        <v>73.3</v>
      </c>
      <c r="Q93" s="17"/>
    </row>
    <row r="94" ht="19.95" customHeight="1" spans="1:17">
      <c r="A94" s="11">
        <v>92</v>
      </c>
      <c r="B94" s="12" t="s">
        <v>255</v>
      </c>
      <c r="C94" s="13" t="s">
        <v>256</v>
      </c>
      <c r="D94" s="13" t="s">
        <v>254</v>
      </c>
      <c r="E94" s="13" t="s">
        <v>97</v>
      </c>
      <c r="F94" s="13">
        <v>115.5</v>
      </c>
      <c r="G94" s="13"/>
      <c r="H94" s="14">
        <f>(F94+G94)/1.5*0.3</f>
        <v>23.1</v>
      </c>
      <c r="I94" s="13">
        <v>98</v>
      </c>
      <c r="J94" s="13"/>
      <c r="K94" s="14">
        <f>(I94+J94)/1.5*0.4</f>
        <v>26.1333333333333</v>
      </c>
      <c r="L94" s="16">
        <f>H94+K94</f>
        <v>49.2333333333333</v>
      </c>
      <c r="M94" s="16">
        <f>F94+G94+I94+J94</f>
        <v>213.5</v>
      </c>
      <c r="N94" s="16">
        <v>78.6</v>
      </c>
      <c r="O94" s="16">
        <f>N94*0.3</f>
        <v>23.58</v>
      </c>
      <c r="P94" s="16">
        <f>L94+O94</f>
        <v>72.8133333333333</v>
      </c>
      <c r="Q94" s="17"/>
    </row>
    <row r="95" ht="19.95" customHeight="1" spans="1:17">
      <c r="A95" s="11">
        <v>93</v>
      </c>
      <c r="B95" s="12" t="s">
        <v>257</v>
      </c>
      <c r="C95" s="13" t="s">
        <v>258</v>
      </c>
      <c r="D95" s="13" t="s">
        <v>254</v>
      </c>
      <c r="E95" s="13" t="s">
        <v>97</v>
      </c>
      <c r="F95" s="13">
        <v>107.5</v>
      </c>
      <c r="G95" s="13"/>
      <c r="H95" s="14">
        <f>(F95+G95)/1.5*0.3</f>
        <v>21.5</v>
      </c>
      <c r="I95" s="13">
        <v>106</v>
      </c>
      <c r="J95" s="13"/>
      <c r="K95" s="14">
        <f>(I95+J95)/1.5*0.4</f>
        <v>28.2666666666667</v>
      </c>
      <c r="L95" s="16">
        <f>H95+K95</f>
        <v>49.7666666666667</v>
      </c>
      <c r="M95" s="16">
        <f>F95+G95+I95+J95</f>
        <v>213.5</v>
      </c>
      <c r="N95" s="16">
        <v>75.6</v>
      </c>
      <c r="O95" s="16">
        <f>N95*0.3</f>
        <v>22.68</v>
      </c>
      <c r="P95" s="16">
        <f>L95+O95</f>
        <v>72.4466666666667</v>
      </c>
      <c r="Q95" s="17"/>
    </row>
    <row r="96" ht="19.95" customHeight="1" spans="1:17">
      <c r="A96" s="11">
        <v>94</v>
      </c>
      <c r="B96" s="12" t="s">
        <v>259</v>
      </c>
      <c r="C96" s="13" t="s">
        <v>260</v>
      </c>
      <c r="D96" s="13" t="s">
        <v>261</v>
      </c>
      <c r="E96" s="13" t="s">
        <v>97</v>
      </c>
      <c r="F96" s="13">
        <v>112</v>
      </c>
      <c r="G96" s="13"/>
      <c r="H96" s="14">
        <f>(F96+G96)/1.5*0.3</f>
        <v>22.4</v>
      </c>
      <c r="I96" s="13">
        <v>102</v>
      </c>
      <c r="J96" s="13"/>
      <c r="K96" s="14">
        <f>(I96+J96)/1.5*0.4</f>
        <v>27.2</v>
      </c>
      <c r="L96" s="16">
        <f>H96+K96</f>
        <v>49.6</v>
      </c>
      <c r="M96" s="16">
        <f>F96+G96+I96+J96</f>
        <v>214</v>
      </c>
      <c r="N96" s="16">
        <v>77.8</v>
      </c>
      <c r="O96" s="16">
        <f>N96*0.3</f>
        <v>23.34</v>
      </c>
      <c r="P96" s="16">
        <f>L96+O96</f>
        <v>72.94</v>
      </c>
      <c r="Q96" s="17"/>
    </row>
    <row r="97" ht="19.95" customHeight="1" spans="1:17">
      <c r="A97" s="11">
        <v>95</v>
      </c>
      <c r="B97" s="12" t="s">
        <v>262</v>
      </c>
      <c r="C97" s="13" t="s">
        <v>263</v>
      </c>
      <c r="D97" s="13" t="s">
        <v>261</v>
      </c>
      <c r="E97" s="13" t="s">
        <v>97</v>
      </c>
      <c r="F97" s="13">
        <v>101</v>
      </c>
      <c r="G97" s="13"/>
      <c r="H97" s="14">
        <f>(F97+G97)/1.5*0.3</f>
        <v>20.2</v>
      </c>
      <c r="I97" s="13">
        <v>111.5</v>
      </c>
      <c r="J97" s="13"/>
      <c r="K97" s="14">
        <f>(I97+J97)/1.5*0.4</f>
        <v>29.7333333333333</v>
      </c>
      <c r="L97" s="16">
        <f>H97+K97</f>
        <v>49.9333333333333</v>
      </c>
      <c r="M97" s="16">
        <f>F97+G97+I97+J97</f>
        <v>212.5</v>
      </c>
      <c r="N97" s="16">
        <v>74.2</v>
      </c>
      <c r="O97" s="16">
        <f>N97*0.3</f>
        <v>22.26</v>
      </c>
      <c r="P97" s="16">
        <f>L97+O97</f>
        <v>72.1933333333333</v>
      </c>
      <c r="Q97" s="17"/>
    </row>
    <row r="98" ht="19.95" customHeight="1" spans="1:17">
      <c r="A98" s="11">
        <v>96</v>
      </c>
      <c r="B98" s="12" t="s">
        <v>264</v>
      </c>
      <c r="C98" s="13" t="s">
        <v>265</v>
      </c>
      <c r="D98" s="13" t="s">
        <v>266</v>
      </c>
      <c r="E98" s="13" t="s">
        <v>97</v>
      </c>
      <c r="F98" s="13">
        <v>109.5</v>
      </c>
      <c r="G98" s="13"/>
      <c r="H98" s="14">
        <f>(F98+G98)/1.5*0.3</f>
        <v>21.9</v>
      </c>
      <c r="I98" s="13">
        <v>110.5</v>
      </c>
      <c r="J98" s="13"/>
      <c r="K98" s="14">
        <f>(I98+J98)/1.5*0.4</f>
        <v>29.4666666666667</v>
      </c>
      <c r="L98" s="16">
        <f>H98+K98</f>
        <v>51.3666666666667</v>
      </c>
      <c r="M98" s="16">
        <f>F98+G98+I98+J98</f>
        <v>220</v>
      </c>
      <c r="N98" s="16">
        <v>75</v>
      </c>
      <c r="O98" s="16">
        <f>N98*0.3</f>
        <v>22.5</v>
      </c>
      <c r="P98" s="16">
        <f>L98+O98</f>
        <v>73.8666666666667</v>
      </c>
      <c r="Q98" s="17"/>
    </row>
    <row r="99" ht="19.95" customHeight="1" spans="1:17">
      <c r="A99" s="11">
        <v>97</v>
      </c>
      <c r="B99" s="12" t="s">
        <v>267</v>
      </c>
      <c r="C99" s="13" t="s">
        <v>268</v>
      </c>
      <c r="D99" s="13" t="s">
        <v>266</v>
      </c>
      <c r="E99" s="13" t="s">
        <v>97</v>
      </c>
      <c r="F99" s="13">
        <v>100.5</v>
      </c>
      <c r="G99" s="13"/>
      <c r="H99" s="14">
        <f t="shared" ref="H99:H127" si="18">(F99+G99)/1.5*0.3</f>
        <v>20.1</v>
      </c>
      <c r="I99" s="13">
        <v>98.5</v>
      </c>
      <c r="J99" s="13"/>
      <c r="K99" s="14">
        <f t="shared" ref="K99:K127" si="19">(I99+J99)/1.5*0.4</f>
        <v>26.2666666666667</v>
      </c>
      <c r="L99" s="16">
        <f t="shared" ref="L99:L127" si="20">H99+K99</f>
        <v>46.3666666666667</v>
      </c>
      <c r="M99" s="16">
        <f t="shared" ref="M99:M127" si="21">F99+G99+I99+J99</f>
        <v>199</v>
      </c>
      <c r="N99" s="16">
        <v>79.8</v>
      </c>
      <c r="O99" s="16">
        <f t="shared" ref="O99:O117" si="22">N99*0.3</f>
        <v>23.94</v>
      </c>
      <c r="P99" s="16">
        <f t="shared" ref="P99:P117" si="23">L99+O99</f>
        <v>70.3066666666667</v>
      </c>
      <c r="Q99" s="17"/>
    </row>
    <row r="100" ht="19.95" customHeight="1" spans="1:17">
      <c r="A100" s="11">
        <v>98</v>
      </c>
      <c r="B100" s="12" t="s">
        <v>269</v>
      </c>
      <c r="C100" s="13" t="s">
        <v>270</v>
      </c>
      <c r="D100" s="13" t="s">
        <v>266</v>
      </c>
      <c r="E100" s="13" t="s">
        <v>97</v>
      </c>
      <c r="F100" s="13">
        <v>96.5</v>
      </c>
      <c r="G100" s="13"/>
      <c r="H100" s="14">
        <f>(F100+G100)/1.5*0.3</f>
        <v>19.3</v>
      </c>
      <c r="I100" s="13">
        <v>105.5</v>
      </c>
      <c r="J100" s="13"/>
      <c r="K100" s="14">
        <f>(I100+J100)/1.5*0.4</f>
        <v>28.1333333333333</v>
      </c>
      <c r="L100" s="16">
        <f>H100+K100</f>
        <v>47.4333333333333</v>
      </c>
      <c r="M100" s="16">
        <f>F100+G100+I100+J100</f>
        <v>202</v>
      </c>
      <c r="N100" s="16">
        <v>74.8</v>
      </c>
      <c r="O100" s="16">
        <f>N100*0.3</f>
        <v>22.44</v>
      </c>
      <c r="P100" s="16">
        <f>L100+O100</f>
        <v>69.8733333333333</v>
      </c>
      <c r="Q100" s="17"/>
    </row>
    <row r="101" ht="19.95" customHeight="1" spans="1:17">
      <c r="A101" s="11">
        <v>99</v>
      </c>
      <c r="B101" s="12" t="s">
        <v>271</v>
      </c>
      <c r="C101" s="13" t="s">
        <v>272</v>
      </c>
      <c r="D101" s="13" t="s">
        <v>273</v>
      </c>
      <c r="E101" s="13" t="s">
        <v>97</v>
      </c>
      <c r="F101" s="13">
        <v>111</v>
      </c>
      <c r="G101" s="13"/>
      <c r="H101" s="14">
        <f>(F101+G101)/1.5*0.3</f>
        <v>22.2</v>
      </c>
      <c r="I101" s="13">
        <v>101</v>
      </c>
      <c r="J101" s="13"/>
      <c r="K101" s="14">
        <f>(I101+J101)/1.5*0.4</f>
        <v>26.9333333333333</v>
      </c>
      <c r="L101" s="16">
        <f>H101+K101</f>
        <v>49.1333333333333</v>
      </c>
      <c r="M101" s="16">
        <f>F101+G101+I101+J101</f>
        <v>212</v>
      </c>
      <c r="N101" s="16">
        <v>78.4</v>
      </c>
      <c r="O101" s="16">
        <f>N101*0.3</f>
        <v>23.52</v>
      </c>
      <c r="P101" s="16">
        <f>L101+O101</f>
        <v>72.6533333333333</v>
      </c>
      <c r="Q101" s="17"/>
    </row>
    <row r="102" ht="19.95" customHeight="1" spans="1:17">
      <c r="A102" s="11">
        <v>100</v>
      </c>
      <c r="B102" s="12" t="s">
        <v>274</v>
      </c>
      <c r="C102" s="13" t="s">
        <v>275</v>
      </c>
      <c r="D102" s="13" t="s">
        <v>273</v>
      </c>
      <c r="E102" s="13" t="s">
        <v>97</v>
      </c>
      <c r="F102" s="13">
        <v>108</v>
      </c>
      <c r="G102" s="13"/>
      <c r="H102" s="14">
        <f>(F102+G102)/1.5*0.3</f>
        <v>21.6</v>
      </c>
      <c r="I102" s="13">
        <v>105</v>
      </c>
      <c r="J102" s="13"/>
      <c r="K102" s="14">
        <f>(I102+J102)/1.5*0.4</f>
        <v>28</v>
      </c>
      <c r="L102" s="16">
        <f>H102+K102</f>
        <v>49.6</v>
      </c>
      <c r="M102" s="16">
        <f>F102+G102+I102+J102</f>
        <v>213</v>
      </c>
      <c r="N102" s="16">
        <v>76</v>
      </c>
      <c r="O102" s="16">
        <f>N102*0.3</f>
        <v>22.8</v>
      </c>
      <c r="P102" s="16">
        <f>L102+O102</f>
        <v>72.4</v>
      </c>
      <c r="Q102" s="17"/>
    </row>
    <row r="103" ht="19.95" customHeight="1" spans="1:17">
      <c r="A103" s="11">
        <v>101</v>
      </c>
      <c r="B103" s="12" t="s">
        <v>276</v>
      </c>
      <c r="C103" s="13" t="s">
        <v>277</v>
      </c>
      <c r="D103" s="13" t="s">
        <v>278</v>
      </c>
      <c r="E103" s="13" t="s">
        <v>97</v>
      </c>
      <c r="F103" s="13">
        <v>97</v>
      </c>
      <c r="G103" s="13"/>
      <c r="H103" s="14">
        <f>(F103+G103)/1.5*0.3</f>
        <v>19.4</v>
      </c>
      <c r="I103" s="13">
        <v>107</v>
      </c>
      <c r="J103" s="13"/>
      <c r="K103" s="14">
        <f>(I103+J103)/1.5*0.4</f>
        <v>28.5333333333333</v>
      </c>
      <c r="L103" s="16">
        <f>H103+K103</f>
        <v>47.9333333333333</v>
      </c>
      <c r="M103" s="16">
        <f>F103+G103+I103+J103</f>
        <v>204</v>
      </c>
      <c r="N103" s="16">
        <v>74.4</v>
      </c>
      <c r="O103" s="16">
        <f>N103*0.3</f>
        <v>22.32</v>
      </c>
      <c r="P103" s="16">
        <f>L103+O103</f>
        <v>70.2533333333333</v>
      </c>
      <c r="Q103" s="17"/>
    </row>
    <row r="104" ht="19.95" customHeight="1" spans="1:17">
      <c r="A104" s="11">
        <v>102</v>
      </c>
      <c r="B104" s="12" t="s">
        <v>279</v>
      </c>
      <c r="C104" s="13" t="s">
        <v>280</v>
      </c>
      <c r="D104" s="13" t="s">
        <v>278</v>
      </c>
      <c r="E104" s="13" t="s">
        <v>97</v>
      </c>
      <c r="F104" s="13">
        <v>96</v>
      </c>
      <c r="G104" s="13"/>
      <c r="H104" s="14">
        <f>(F104+G104)/1.5*0.3</f>
        <v>19.2</v>
      </c>
      <c r="I104" s="13">
        <v>102</v>
      </c>
      <c r="J104" s="13"/>
      <c r="K104" s="14">
        <f>(I104+J104)/1.5*0.4</f>
        <v>27.2</v>
      </c>
      <c r="L104" s="16">
        <f>H104+K104</f>
        <v>46.4</v>
      </c>
      <c r="M104" s="16">
        <f>F104+G104+I104+J104</f>
        <v>198</v>
      </c>
      <c r="N104" s="16">
        <v>76.4</v>
      </c>
      <c r="O104" s="16">
        <f>N104*0.3</f>
        <v>22.92</v>
      </c>
      <c r="P104" s="16">
        <f>L104+O104</f>
        <v>69.32</v>
      </c>
      <c r="Q104" s="17"/>
    </row>
    <row r="105" ht="19.95" customHeight="1" spans="1:17">
      <c r="A105" s="11">
        <v>103</v>
      </c>
      <c r="B105" s="12" t="s">
        <v>281</v>
      </c>
      <c r="C105" s="13" t="s">
        <v>282</v>
      </c>
      <c r="D105" s="13" t="s">
        <v>283</v>
      </c>
      <c r="E105" s="13" t="s">
        <v>97</v>
      </c>
      <c r="F105" s="13">
        <v>106.5</v>
      </c>
      <c r="G105" s="13"/>
      <c r="H105" s="14">
        <f>(F105+G105)/1.5*0.3</f>
        <v>21.3</v>
      </c>
      <c r="I105" s="13">
        <v>106.5</v>
      </c>
      <c r="J105" s="13"/>
      <c r="K105" s="14">
        <f>(I105+J105)/1.5*0.4</f>
        <v>28.4</v>
      </c>
      <c r="L105" s="16">
        <f>H105+K105</f>
        <v>49.7</v>
      </c>
      <c r="M105" s="16">
        <f>F105+G105+I105+J105</f>
        <v>213</v>
      </c>
      <c r="N105" s="16">
        <v>74</v>
      </c>
      <c r="O105" s="16">
        <f>N105*0.3</f>
        <v>22.2</v>
      </c>
      <c r="P105" s="16">
        <f>L105+O105</f>
        <v>71.9</v>
      </c>
      <c r="Q105" s="17"/>
    </row>
    <row r="106" ht="19.95" customHeight="1" spans="1:17">
      <c r="A106" s="11">
        <v>104</v>
      </c>
      <c r="B106" s="12" t="s">
        <v>284</v>
      </c>
      <c r="C106" s="13" t="s">
        <v>285</v>
      </c>
      <c r="D106" s="13" t="s">
        <v>286</v>
      </c>
      <c r="E106" s="13" t="s">
        <v>97</v>
      </c>
      <c r="F106" s="13">
        <v>96.5</v>
      </c>
      <c r="G106" s="13"/>
      <c r="H106" s="14">
        <f>(F106+G106)/1.5*0.3</f>
        <v>19.3</v>
      </c>
      <c r="I106" s="13">
        <v>108.5</v>
      </c>
      <c r="J106" s="13"/>
      <c r="K106" s="14">
        <f>(I106+J106)/1.5*0.4</f>
        <v>28.9333333333333</v>
      </c>
      <c r="L106" s="16">
        <f>H106+K106</f>
        <v>48.2333333333333</v>
      </c>
      <c r="M106" s="16">
        <f>F106+G106+I106+J106</f>
        <v>205</v>
      </c>
      <c r="N106" s="16">
        <v>79.8</v>
      </c>
      <c r="O106" s="16">
        <f>N106*0.3</f>
        <v>23.94</v>
      </c>
      <c r="P106" s="16">
        <f>L106+O106</f>
        <v>72.1733333333333</v>
      </c>
      <c r="Q106" s="17"/>
    </row>
    <row r="107" ht="19.95" customHeight="1" spans="1:17">
      <c r="A107" s="11">
        <v>105</v>
      </c>
      <c r="B107" s="12" t="s">
        <v>287</v>
      </c>
      <c r="C107" s="13" t="s">
        <v>288</v>
      </c>
      <c r="D107" s="13" t="s">
        <v>286</v>
      </c>
      <c r="E107" s="13" t="s">
        <v>97</v>
      </c>
      <c r="F107" s="13">
        <v>95.5</v>
      </c>
      <c r="G107" s="13"/>
      <c r="H107" s="14">
        <f>(F107+G107)/1.5*0.3</f>
        <v>19.1</v>
      </c>
      <c r="I107" s="13">
        <v>106</v>
      </c>
      <c r="J107" s="13"/>
      <c r="K107" s="14">
        <f>(I107+J107)/1.5*0.4</f>
        <v>28.2666666666667</v>
      </c>
      <c r="L107" s="16">
        <f>H107+K107</f>
        <v>47.3666666666667</v>
      </c>
      <c r="M107" s="16">
        <f>F107+G107+I107+J107</f>
        <v>201.5</v>
      </c>
      <c r="N107" s="16">
        <v>77.2</v>
      </c>
      <c r="O107" s="16">
        <f>N107*0.3</f>
        <v>23.16</v>
      </c>
      <c r="P107" s="16">
        <f>L107+O107</f>
        <v>70.5266666666667</v>
      </c>
      <c r="Q107" s="17"/>
    </row>
    <row r="108" ht="19.95" customHeight="1" spans="1:17">
      <c r="A108" s="11">
        <v>106</v>
      </c>
      <c r="B108" s="12" t="s">
        <v>289</v>
      </c>
      <c r="C108" s="13" t="s">
        <v>290</v>
      </c>
      <c r="D108" s="13" t="s">
        <v>286</v>
      </c>
      <c r="E108" s="13" t="s">
        <v>97</v>
      </c>
      <c r="F108" s="13">
        <v>99.5</v>
      </c>
      <c r="G108" s="13"/>
      <c r="H108" s="14">
        <f>(F108+G108)/1.5*0.3</f>
        <v>19.9</v>
      </c>
      <c r="I108" s="13">
        <v>99</v>
      </c>
      <c r="J108" s="13"/>
      <c r="K108" s="14">
        <f>(I108+J108)/1.5*0.4</f>
        <v>26.4</v>
      </c>
      <c r="L108" s="16">
        <f>H108+K108</f>
        <v>46.3</v>
      </c>
      <c r="M108" s="16">
        <f>F108+G108+I108+J108</f>
        <v>198.5</v>
      </c>
      <c r="N108" s="16">
        <v>79</v>
      </c>
      <c r="O108" s="16">
        <f>N108*0.3</f>
        <v>23.7</v>
      </c>
      <c r="P108" s="16">
        <f>L108+O108</f>
        <v>70</v>
      </c>
      <c r="Q108" s="17"/>
    </row>
    <row r="109" ht="19.95" customHeight="1" spans="1:17">
      <c r="A109" s="11">
        <v>107</v>
      </c>
      <c r="B109" s="12" t="s">
        <v>291</v>
      </c>
      <c r="C109" s="13" t="s">
        <v>292</v>
      </c>
      <c r="D109" s="13" t="s">
        <v>293</v>
      </c>
      <c r="E109" s="13" t="s">
        <v>97</v>
      </c>
      <c r="F109" s="13">
        <v>105</v>
      </c>
      <c r="G109" s="13"/>
      <c r="H109" s="14">
        <f>(F109+G109)/1.5*0.3</f>
        <v>21</v>
      </c>
      <c r="I109" s="13">
        <v>93.5</v>
      </c>
      <c r="J109" s="13"/>
      <c r="K109" s="14">
        <f>(I109+J109)/1.5*0.4</f>
        <v>24.9333333333333</v>
      </c>
      <c r="L109" s="16">
        <f>H109+K109</f>
        <v>45.9333333333333</v>
      </c>
      <c r="M109" s="16">
        <f>F109+G109+I109+J109</f>
        <v>198.5</v>
      </c>
      <c r="N109" s="16">
        <v>81.8</v>
      </c>
      <c r="O109" s="16">
        <f>N109*0.3</f>
        <v>24.54</v>
      </c>
      <c r="P109" s="16">
        <f>L109+O109</f>
        <v>70.4733333333333</v>
      </c>
      <c r="Q109" s="17"/>
    </row>
    <row r="110" ht="19.95" customHeight="1" spans="1:17">
      <c r="A110" s="11">
        <v>108</v>
      </c>
      <c r="B110" s="12" t="s">
        <v>294</v>
      </c>
      <c r="C110" s="13" t="s">
        <v>295</v>
      </c>
      <c r="D110" s="13" t="s">
        <v>296</v>
      </c>
      <c r="E110" s="13" t="s">
        <v>97</v>
      </c>
      <c r="F110" s="13">
        <v>113</v>
      </c>
      <c r="G110" s="13"/>
      <c r="H110" s="14">
        <f>(F110+G110)/1.5*0.3</f>
        <v>22.6</v>
      </c>
      <c r="I110" s="13">
        <v>106</v>
      </c>
      <c r="J110" s="13"/>
      <c r="K110" s="14">
        <f>(I110+J110)/1.5*0.4</f>
        <v>28.2666666666667</v>
      </c>
      <c r="L110" s="16">
        <f>H110+K110</f>
        <v>50.8666666666667</v>
      </c>
      <c r="M110" s="16">
        <f>F110+G110+I110+J110</f>
        <v>219</v>
      </c>
      <c r="N110" s="16">
        <v>82.8</v>
      </c>
      <c r="O110" s="16">
        <f>N110*0.3</f>
        <v>24.84</v>
      </c>
      <c r="P110" s="16">
        <f>L110+O110</f>
        <v>75.7066666666667</v>
      </c>
      <c r="Q110" s="17"/>
    </row>
    <row r="111" ht="19.95" customHeight="1" spans="1:17">
      <c r="A111" s="11">
        <v>109</v>
      </c>
      <c r="B111" s="12" t="s">
        <v>297</v>
      </c>
      <c r="C111" s="13" t="s">
        <v>298</v>
      </c>
      <c r="D111" s="13" t="s">
        <v>299</v>
      </c>
      <c r="E111" s="13" t="s">
        <v>97</v>
      </c>
      <c r="F111" s="13">
        <v>102.5</v>
      </c>
      <c r="G111" s="13"/>
      <c r="H111" s="14">
        <f>(F111+G111)/1.5*0.3</f>
        <v>20.5</v>
      </c>
      <c r="I111" s="13">
        <v>107</v>
      </c>
      <c r="J111" s="13"/>
      <c r="K111" s="14">
        <f>(I111+J111)/1.5*0.4</f>
        <v>28.5333333333333</v>
      </c>
      <c r="L111" s="16">
        <f>H111+K111</f>
        <v>49.0333333333333</v>
      </c>
      <c r="M111" s="16">
        <f>F111+G111+I111+J111</f>
        <v>209.5</v>
      </c>
      <c r="N111" s="16">
        <v>81.2</v>
      </c>
      <c r="O111" s="16">
        <f>N111*0.3</f>
        <v>24.36</v>
      </c>
      <c r="P111" s="16">
        <f>L111+O111</f>
        <v>73.3933333333333</v>
      </c>
      <c r="Q111" s="17"/>
    </row>
    <row r="112" ht="19.95" customHeight="1" spans="1:17">
      <c r="A112" s="11">
        <v>110</v>
      </c>
      <c r="B112" s="12" t="s">
        <v>300</v>
      </c>
      <c r="C112" s="13" t="s">
        <v>301</v>
      </c>
      <c r="D112" s="13" t="s">
        <v>302</v>
      </c>
      <c r="E112" s="13" t="s">
        <v>20</v>
      </c>
      <c r="F112" s="13">
        <v>83.5</v>
      </c>
      <c r="G112" s="13"/>
      <c r="H112" s="14">
        <f>(F112+G112)/1.5*0.3</f>
        <v>16.7</v>
      </c>
      <c r="I112" s="13">
        <v>95.5</v>
      </c>
      <c r="J112" s="13"/>
      <c r="K112" s="14">
        <f>(I112+J112)/1.5*0.4</f>
        <v>25.4666666666667</v>
      </c>
      <c r="L112" s="16">
        <f>H112+K112</f>
        <v>42.1666666666667</v>
      </c>
      <c r="M112" s="16">
        <f>F112+G112+I112+J112</f>
        <v>179</v>
      </c>
      <c r="N112" s="16">
        <v>77</v>
      </c>
      <c r="O112" s="16">
        <f>N112*0.3</f>
        <v>23.1</v>
      </c>
      <c r="P112" s="16">
        <f>L112+O112</f>
        <v>65.2666666666667</v>
      </c>
      <c r="Q112" s="17"/>
    </row>
    <row r="113" ht="19.95" customHeight="1" spans="1:17">
      <c r="A113" s="11">
        <v>111</v>
      </c>
      <c r="B113" s="12" t="s">
        <v>303</v>
      </c>
      <c r="C113" s="13" t="s">
        <v>304</v>
      </c>
      <c r="D113" s="13" t="s">
        <v>305</v>
      </c>
      <c r="E113" s="13" t="s">
        <v>20</v>
      </c>
      <c r="F113" s="13">
        <v>106</v>
      </c>
      <c r="G113" s="13"/>
      <c r="H113" s="14">
        <f>(F113+G113)/1.5*0.3</f>
        <v>21.2</v>
      </c>
      <c r="I113" s="13">
        <v>100.5</v>
      </c>
      <c r="J113" s="13"/>
      <c r="K113" s="14">
        <f>(I113+J113)/1.5*0.4</f>
        <v>26.8</v>
      </c>
      <c r="L113" s="16">
        <f>H113+K113</f>
        <v>48</v>
      </c>
      <c r="M113" s="16">
        <f>F113+G113+I113+J113</f>
        <v>206.5</v>
      </c>
      <c r="N113" s="16">
        <v>84.4</v>
      </c>
      <c r="O113" s="16">
        <f>N113*0.3</f>
        <v>25.32</v>
      </c>
      <c r="P113" s="16">
        <f>L113+O113</f>
        <v>73.32</v>
      </c>
      <c r="Q113" s="17"/>
    </row>
    <row r="114" ht="19.95" customHeight="1" spans="1:17">
      <c r="A114" s="11">
        <v>112</v>
      </c>
      <c r="B114" s="12" t="s">
        <v>306</v>
      </c>
      <c r="C114" s="13" t="s">
        <v>307</v>
      </c>
      <c r="D114" s="13" t="s">
        <v>305</v>
      </c>
      <c r="E114" s="13" t="s">
        <v>20</v>
      </c>
      <c r="F114" s="13">
        <v>106.5</v>
      </c>
      <c r="G114" s="13"/>
      <c r="H114" s="14">
        <f>(F114+G114)/1.5*0.3</f>
        <v>21.3</v>
      </c>
      <c r="I114" s="13">
        <v>112</v>
      </c>
      <c r="J114" s="13"/>
      <c r="K114" s="14">
        <f>(I114+J114)/1.5*0.4</f>
        <v>29.8666666666667</v>
      </c>
      <c r="L114" s="16">
        <f>H114+K114</f>
        <v>51.1666666666667</v>
      </c>
      <c r="M114" s="16">
        <f>F114+G114+I114+J114</f>
        <v>218.5</v>
      </c>
      <c r="N114" s="16">
        <v>72.8</v>
      </c>
      <c r="O114" s="16">
        <f>N114*0.3</f>
        <v>21.84</v>
      </c>
      <c r="P114" s="16">
        <f>L114+O114</f>
        <v>73.0066666666667</v>
      </c>
      <c r="Q114" s="17"/>
    </row>
    <row r="115" ht="19.95" customHeight="1" spans="1:17">
      <c r="A115" s="11">
        <v>113</v>
      </c>
      <c r="B115" s="12" t="s">
        <v>308</v>
      </c>
      <c r="C115" s="13" t="s">
        <v>309</v>
      </c>
      <c r="D115" s="13" t="s">
        <v>310</v>
      </c>
      <c r="E115" s="13" t="s">
        <v>97</v>
      </c>
      <c r="F115" s="13">
        <v>92</v>
      </c>
      <c r="G115" s="13"/>
      <c r="H115" s="14">
        <f>(F115+G115)/1.5*0.3</f>
        <v>18.4</v>
      </c>
      <c r="I115" s="13">
        <v>105</v>
      </c>
      <c r="J115" s="13"/>
      <c r="K115" s="14">
        <f>(I115+J115)/1.5*0.4</f>
        <v>28</v>
      </c>
      <c r="L115" s="16">
        <f>H115+K115</f>
        <v>46.4</v>
      </c>
      <c r="M115" s="16">
        <f>F115+G115+I115+J115</f>
        <v>197</v>
      </c>
      <c r="N115" s="16">
        <v>71.2</v>
      </c>
      <c r="O115" s="16">
        <f>N115*0.3</f>
        <v>21.36</v>
      </c>
      <c r="P115" s="16">
        <f>L115+O115</f>
        <v>67.76</v>
      </c>
      <c r="Q115" s="17"/>
    </row>
    <row r="116" ht="19.95" customHeight="1" spans="1:17">
      <c r="A116" s="11">
        <v>114</v>
      </c>
      <c r="B116" s="12" t="s">
        <v>311</v>
      </c>
      <c r="C116" s="13" t="s">
        <v>312</v>
      </c>
      <c r="D116" s="13" t="s">
        <v>310</v>
      </c>
      <c r="E116" s="13" t="s">
        <v>97</v>
      </c>
      <c r="F116" s="13">
        <v>75.5</v>
      </c>
      <c r="G116" s="13"/>
      <c r="H116" s="14">
        <f>(F116+G116)/1.5*0.3</f>
        <v>15.1</v>
      </c>
      <c r="I116" s="13">
        <v>97</v>
      </c>
      <c r="J116" s="13"/>
      <c r="K116" s="14">
        <f>(I116+J116)/1.5*0.4</f>
        <v>25.8666666666667</v>
      </c>
      <c r="L116" s="16">
        <f>H116+K116</f>
        <v>40.9666666666667</v>
      </c>
      <c r="M116" s="16">
        <f>F116+G116+I116+J116</f>
        <v>172.5</v>
      </c>
      <c r="N116" s="16">
        <v>76.8</v>
      </c>
      <c r="O116" s="16">
        <f>N116*0.3</f>
        <v>23.04</v>
      </c>
      <c r="P116" s="16">
        <f>L116+O116</f>
        <v>64.0066666666667</v>
      </c>
      <c r="Q116" s="17"/>
    </row>
    <row r="117" ht="19.95" customHeight="1" spans="1:17">
      <c r="A117" s="11">
        <v>115</v>
      </c>
      <c r="B117" s="12" t="s">
        <v>313</v>
      </c>
      <c r="C117" s="13" t="s">
        <v>314</v>
      </c>
      <c r="D117" s="13" t="s">
        <v>310</v>
      </c>
      <c r="E117" s="13" t="s">
        <v>97</v>
      </c>
      <c r="F117" s="13">
        <v>85.5</v>
      </c>
      <c r="G117" s="13"/>
      <c r="H117" s="14">
        <f>(F117+G117)/1.5*0.3</f>
        <v>17.1</v>
      </c>
      <c r="I117" s="13">
        <v>91</v>
      </c>
      <c r="J117" s="13"/>
      <c r="K117" s="14">
        <f>(I117+J117)/1.5*0.4</f>
        <v>24.2666666666667</v>
      </c>
      <c r="L117" s="16">
        <f>H117+K117</f>
        <v>41.3666666666667</v>
      </c>
      <c r="M117" s="16">
        <f>F117+G117+I117+J117</f>
        <v>176.5</v>
      </c>
      <c r="N117" s="16">
        <v>69.8</v>
      </c>
      <c r="O117" s="16">
        <f>N117*0.3</f>
        <v>20.94</v>
      </c>
      <c r="P117" s="16">
        <f>L117+O117</f>
        <v>62.3066666666667</v>
      </c>
      <c r="Q117" s="17"/>
    </row>
    <row r="118" ht="19.95" customHeight="1" spans="1:17">
      <c r="A118" s="11">
        <v>116</v>
      </c>
      <c r="B118" s="12" t="s">
        <v>315</v>
      </c>
      <c r="C118" s="13" t="s">
        <v>316</v>
      </c>
      <c r="D118" s="13" t="s">
        <v>317</v>
      </c>
      <c r="E118" s="13" t="s">
        <v>97</v>
      </c>
      <c r="F118" s="13">
        <v>110</v>
      </c>
      <c r="G118" s="13"/>
      <c r="H118" s="14">
        <f>(F118+G118)/1.5*0.3</f>
        <v>22</v>
      </c>
      <c r="I118" s="13">
        <v>105</v>
      </c>
      <c r="J118" s="13"/>
      <c r="K118" s="14">
        <f>(I118+J118)/1.5*0.4</f>
        <v>28</v>
      </c>
      <c r="L118" s="16">
        <f>H118+K118</f>
        <v>50</v>
      </c>
      <c r="M118" s="16">
        <f>F118+G118+I118+J118</f>
        <v>215</v>
      </c>
      <c r="N118" s="16">
        <v>77.4</v>
      </c>
      <c r="O118" s="16">
        <f t="shared" ref="O118:O127" si="24">N118*0.3</f>
        <v>23.22</v>
      </c>
      <c r="P118" s="16">
        <f t="shared" ref="P118:P127" si="25">L118+O118</f>
        <v>73.22</v>
      </c>
      <c r="Q118" s="17"/>
    </row>
    <row r="119" ht="19.95" customHeight="1" spans="1:17">
      <c r="A119" s="11">
        <v>117</v>
      </c>
      <c r="B119" s="12" t="s">
        <v>318</v>
      </c>
      <c r="C119" s="13" t="s">
        <v>319</v>
      </c>
      <c r="D119" s="13" t="s">
        <v>320</v>
      </c>
      <c r="E119" s="13" t="s">
        <v>97</v>
      </c>
      <c r="F119" s="13">
        <v>112.5</v>
      </c>
      <c r="G119" s="13"/>
      <c r="H119" s="14">
        <f>(F119+G119)/1.5*0.3</f>
        <v>22.5</v>
      </c>
      <c r="I119" s="13">
        <v>103.5</v>
      </c>
      <c r="J119" s="13"/>
      <c r="K119" s="14">
        <f>(I119+J119)/1.5*0.4</f>
        <v>27.6</v>
      </c>
      <c r="L119" s="16">
        <f>H119+K119</f>
        <v>50.1</v>
      </c>
      <c r="M119" s="16">
        <f>F119+G119+I119+J119</f>
        <v>216</v>
      </c>
      <c r="N119" s="16">
        <v>75.4</v>
      </c>
      <c r="O119" s="16">
        <f>N119*0.3</f>
        <v>22.62</v>
      </c>
      <c r="P119" s="16">
        <f>L119+O119</f>
        <v>72.72</v>
      </c>
      <c r="Q119" s="17"/>
    </row>
    <row r="120" ht="19.95" customHeight="1" spans="1:17">
      <c r="A120" s="11">
        <v>118</v>
      </c>
      <c r="B120" s="12" t="s">
        <v>321</v>
      </c>
      <c r="C120" s="13" t="s">
        <v>322</v>
      </c>
      <c r="D120" s="13" t="s">
        <v>323</v>
      </c>
      <c r="E120" s="13" t="s">
        <v>20</v>
      </c>
      <c r="F120" s="13">
        <v>93.5</v>
      </c>
      <c r="G120" s="13"/>
      <c r="H120" s="14">
        <f>(F120+G120)/1.5*0.3</f>
        <v>18.7</v>
      </c>
      <c r="I120" s="13">
        <v>96</v>
      </c>
      <c r="J120" s="13"/>
      <c r="K120" s="14">
        <f>(I120+J120)/1.5*0.4</f>
        <v>25.6</v>
      </c>
      <c r="L120" s="16">
        <f>H120+K120</f>
        <v>44.3</v>
      </c>
      <c r="M120" s="16">
        <f>F120+G120+I120+J120</f>
        <v>189.5</v>
      </c>
      <c r="N120" s="16">
        <v>81</v>
      </c>
      <c r="O120" s="16">
        <f>N120*0.3</f>
        <v>24.3</v>
      </c>
      <c r="P120" s="16">
        <f>L120+O120</f>
        <v>68.6</v>
      </c>
      <c r="Q120" s="17"/>
    </row>
    <row r="121" ht="19.95" customHeight="1" spans="1:17">
      <c r="A121" s="11">
        <v>119</v>
      </c>
      <c r="B121" s="12" t="s">
        <v>324</v>
      </c>
      <c r="C121" s="13" t="s">
        <v>325</v>
      </c>
      <c r="D121" s="13" t="s">
        <v>326</v>
      </c>
      <c r="E121" s="13" t="s">
        <v>97</v>
      </c>
      <c r="F121" s="13">
        <v>87</v>
      </c>
      <c r="G121" s="13">
        <v>2</v>
      </c>
      <c r="H121" s="14">
        <f>(F121+G121)/1.5*0.3</f>
        <v>17.8</v>
      </c>
      <c r="I121" s="13">
        <v>116</v>
      </c>
      <c r="J121" s="13">
        <v>2</v>
      </c>
      <c r="K121" s="14">
        <f>(I121+J121)/1.5*0.4</f>
        <v>31.4666666666667</v>
      </c>
      <c r="L121" s="16">
        <f>H121+K121</f>
        <v>49.2666666666667</v>
      </c>
      <c r="M121" s="16">
        <f>F121+G121+I121+J121</f>
        <v>207</v>
      </c>
      <c r="N121" s="16">
        <v>71</v>
      </c>
      <c r="O121" s="16">
        <f>N121*0.3</f>
        <v>21.3</v>
      </c>
      <c r="P121" s="16">
        <f>L121+O121</f>
        <v>70.5666666666667</v>
      </c>
      <c r="Q121" s="17"/>
    </row>
    <row r="122" ht="19.95" customHeight="1" spans="1:17">
      <c r="A122" s="11">
        <v>120</v>
      </c>
      <c r="B122" s="12" t="s">
        <v>327</v>
      </c>
      <c r="C122" s="13" t="s">
        <v>328</v>
      </c>
      <c r="D122" s="13" t="s">
        <v>329</v>
      </c>
      <c r="E122" s="13" t="s">
        <v>37</v>
      </c>
      <c r="F122" s="13">
        <v>67.8</v>
      </c>
      <c r="G122" s="13"/>
      <c r="H122" s="14">
        <f>(F122+G122)/1.5*0.3</f>
        <v>13.56</v>
      </c>
      <c r="I122" s="13">
        <v>104</v>
      </c>
      <c r="J122" s="13"/>
      <c r="K122" s="14">
        <f>(I122+J122)/1.5*0.4</f>
        <v>27.7333333333333</v>
      </c>
      <c r="L122" s="16">
        <f>H122+K122</f>
        <v>41.2933333333333</v>
      </c>
      <c r="M122" s="16">
        <f>F122+G122+I122+J122</f>
        <v>171.8</v>
      </c>
      <c r="N122" s="16">
        <v>75.4</v>
      </c>
      <c r="O122" s="16">
        <f>N122*0.3</f>
        <v>22.62</v>
      </c>
      <c r="P122" s="16">
        <f>L122+O122</f>
        <v>63.9133333333333</v>
      </c>
      <c r="Q122" s="17"/>
    </row>
    <row r="123" ht="19.95" customHeight="1" spans="1:17">
      <c r="A123" s="11">
        <v>121</v>
      </c>
      <c r="B123" s="12" t="s">
        <v>330</v>
      </c>
      <c r="C123" s="13" t="s">
        <v>331</v>
      </c>
      <c r="D123" s="13" t="s">
        <v>332</v>
      </c>
      <c r="E123" s="13" t="s">
        <v>37</v>
      </c>
      <c r="F123" s="13">
        <v>77.7</v>
      </c>
      <c r="G123" s="13"/>
      <c r="H123" s="14">
        <f>(F123+G123)/1.5*0.3</f>
        <v>15.54</v>
      </c>
      <c r="I123" s="13">
        <v>94</v>
      </c>
      <c r="J123" s="13"/>
      <c r="K123" s="14">
        <f>(I123+J123)/1.5*0.4</f>
        <v>25.0666666666667</v>
      </c>
      <c r="L123" s="16">
        <f>H123+K123</f>
        <v>40.6066666666667</v>
      </c>
      <c r="M123" s="16">
        <f>F123+G123+I123+J123</f>
        <v>171.7</v>
      </c>
      <c r="N123" s="16">
        <v>65.2</v>
      </c>
      <c r="O123" s="16">
        <f>N123*0.3</f>
        <v>19.56</v>
      </c>
      <c r="P123" s="16">
        <f>L123+O123</f>
        <v>60.1666666666667</v>
      </c>
      <c r="Q123" s="17"/>
    </row>
    <row r="124" ht="19.95" customHeight="1" spans="1:17">
      <c r="A124" s="11">
        <v>122</v>
      </c>
      <c r="B124" s="12" t="s">
        <v>333</v>
      </c>
      <c r="C124" s="13" t="s">
        <v>334</v>
      </c>
      <c r="D124" s="13" t="s">
        <v>335</v>
      </c>
      <c r="E124" s="13" t="s">
        <v>37</v>
      </c>
      <c r="F124" s="13">
        <v>99.2</v>
      </c>
      <c r="G124" s="13"/>
      <c r="H124" s="14">
        <f>(F124+G124)/1.5*0.3</f>
        <v>19.84</v>
      </c>
      <c r="I124" s="13">
        <v>97</v>
      </c>
      <c r="J124" s="13"/>
      <c r="K124" s="14">
        <f>(I124+J124)/1.5*0.4</f>
        <v>25.8666666666667</v>
      </c>
      <c r="L124" s="16">
        <f>H124+K124</f>
        <v>45.7066666666667</v>
      </c>
      <c r="M124" s="16">
        <f>F124+G124+I124+J124</f>
        <v>196.2</v>
      </c>
      <c r="N124" s="16">
        <v>75.6</v>
      </c>
      <c r="O124" s="16">
        <f>N124*0.3</f>
        <v>22.68</v>
      </c>
      <c r="P124" s="16">
        <f>L124+O124</f>
        <v>68.3866666666667</v>
      </c>
      <c r="Q124" s="17"/>
    </row>
    <row r="125" ht="19.95" customHeight="1" spans="1:17">
      <c r="A125" s="11">
        <v>123</v>
      </c>
      <c r="B125" s="12" t="s">
        <v>336</v>
      </c>
      <c r="C125" s="13" t="s">
        <v>337</v>
      </c>
      <c r="D125" s="13" t="s">
        <v>338</v>
      </c>
      <c r="E125" s="13" t="s">
        <v>37</v>
      </c>
      <c r="F125" s="13">
        <v>76.1</v>
      </c>
      <c r="G125" s="13"/>
      <c r="H125" s="14">
        <f>(F125+G125)/1.5*0.3</f>
        <v>15.22</v>
      </c>
      <c r="I125" s="13">
        <v>86.5</v>
      </c>
      <c r="J125" s="13"/>
      <c r="K125" s="14">
        <f>(I125+J125)/1.5*0.4</f>
        <v>23.0666666666667</v>
      </c>
      <c r="L125" s="16">
        <f>H125+K125</f>
        <v>38.2866666666667</v>
      </c>
      <c r="M125" s="16">
        <f>F125+G125+I125+J125</f>
        <v>162.6</v>
      </c>
      <c r="N125" s="16">
        <v>73</v>
      </c>
      <c r="O125" s="16">
        <f>N125*0.3</f>
        <v>21.9</v>
      </c>
      <c r="P125" s="16">
        <f>L125+O125</f>
        <v>60.1866666666667</v>
      </c>
      <c r="Q125" s="17"/>
    </row>
    <row r="126" ht="19.95" customHeight="1" spans="1:17">
      <c r="A126" s="11">
        <v>124</v>
      </c>
      <c r="B126" s="12" t="s">
        <v>339</v>
      </c>
      <c r="C126" s="13" t="s">
        <v>340</v>
      </c>
      <c r="D126" s="13" t="s">
        <v>341</v>
      </c>
      <c r="E126" s="13" t="s">
        <v>37</v>
      </c>
      <c r="F126" s="13">
        <v>95.4</v>
      </c>
      <c r="G126" s="13"/>
      <c r="H126" s="14">
        <f>(F126+G126)/1.5*0.3</f>
        <v>19.08</v>
      </c>
      <c r="I126" s="13">
        <v>106</v>
      </c>
      <c r="J126" s="13"/>
      <c r="K126" s="14">
        <f>(I126+J126)/1.5*0.4</f>
        <v>28.2666666666667</v>
      </c>
      <c r="L126" s="16">
        <f>H126+K126</f>
        <v>47.3466666666667</v>
      </c>
      <c r="M126" s="16">
        <f>F126+G126+I126+J126</f>
        <v>201.4</v>
      </c>
      <c r="N126" s="16">
        <v>78</v>
      </c>
      <c r="O126" s="16">
        <f>N126*0.3</f>
        <v>23.4</v>
      </c>
      <c r="P126" s="16">
        <f>L126+O126</f>
        <v>70.7466666666667</v>
      </c>
      <c r="Q126" s="17"/>
    </row>
    <row r="127" ht="19.95" customHeight="1" spans="1:17">
      <c r="A127" s="11">
        <v>125</v>
      </c>
      <c r="B127" s="12" t="s">
        <v>342</v>
      </c>
      <c r="C127" s="13" t="s">
        <v>343</v>
      </c>
      <c r="D127" s="13" t="s">
        <v>344</v>
      </c>
      <c r="E127" s="13" t="s">
        <v>37</v>
      </c>
      <c r="F127" s="13">
        <v>94.2</v>
      </c>
      <c r="G127" s="13"/>
      <c r="H127" s="14">
        <f>(F127+G127)/1.5*0.3</f>
        <v>18.84</v>
      </c>
      <c r="I127" s="13">
        <v>103.5</v>
      </c>
      <c r="J127" s="13"/>
      <c r="K127" s="14">
        <f>(I127+J127)/1.5*0.4</f>
        <v>27.6</v>
      </c>
      <c r="L127" s="16">
        <f>H127+K127</f>
        <v>46.44</v>
      </c>
      <c r="M127" s="16">
        <f>F127+G127+I127+J127</f>
        <v>197.7</v>
      </c>
      <c r="N127" s="16">
        <v>80</v>
      </c>
      <c r="O127" s="16">
        <f>N127*0.3</f>
        <v>24</v>
      </c>
      <c r="P127" s="16">
        <f>L127+O127</f>
        <v>70.44</v>
      </c>
      <c r="Q127" s="17"/>
    </row>
    <row r="128" ht="19.95" customHeight="1"/>
    <row r="129" ht="19.95" customHeight="1"/>
    <row r="130" ht="19.95" customHeight="1"/>
    <row r="131" ht="19.95" customHeight="1"/>
    <row r="132" ht="19.95" customHeight="1"/>
    <row r="133" ht="19.95" customHeight="1"/>
    <row r="134" ht="19.95" customHeight="1"/>
    <row r="135" ht="19.95" customHeight="1"/>
    <row r="136" ht="19.95" customHeight="1"/>
    <row r="137" ht="19.95" customHeight="1"/>
    <row r="138" ht="19.95" customHeight="1"/>
    <row r="139" ht="19.95" customHeight="1"/>
    <row r="140" ht="19.95" customHeight="1"/>
    <row r="141" ht="19.95" customHeight="1"/>
    <row r="142" ht="19.95" customHeight="1"/>
    <row r="143" ht="19.95" customHeight="1"/>
    <row r="144" ht="19.95" customHeight="1"/>
    <row r="145" ht="19.95" customHeight="1"/>
    <row r="146" ht="19.95" customHeight="1"/>
    <row r="147" ht="19.95" customHeight="1"/>
    <row r="148" ht="19.95" customHeight="1"/>
    <row r="149" ht="19.95" customHeight="1"/>
    <row r="150" ht="19.95" customHeight="1"/>
    <row r="151" ht="19.95" customHeight="1"/>
    <row r="152" ht="19.95" customHeight="1"/>
    <row r="153" ht="19.95" customHeight="1"/>
    <row r="154" ht="19.95" customHeight="1"/>
    <row r="155" ht="19.95" customHeight="1"/>
    <row r="156" ht="19.95" customHeight="1"/>
    <row r="157" ht="19.95" customHeight="1"/>
    <row r="158" ht="19.95" customHeight="1"/>
    <row r="159" ht="19.95" customHeight="1"/>
    <row r="160" ht="19.95" customHeight="1"/>
    <row r="161" ht="19.95" customHeight="1"/>
    <row r="162" ht="19.95" customHeight="1"/>
    <row r="163" ht="19.95" customHeight="1"/>
    <row r="164" ht="19.95" customHeight="1"/>
    <row r="165" ht="19.95" customHeight="1"/>
    <row r="166" ht="19.95" customHeight="1"/>
    <row r="167" ht="19.95" customHeight="1"/>
    <row r="168" ht="19.95" customHeight="1"/>
    <row r="169" ht="19.95" customHeight="1"/>
    <row r="170" ht="19.95" customHeight="1"/>
    <row r="171" ht="19.95" customHeight="1"/>
    <row r="172" ht="19.95" customHeight="1"/>
    <row r="173" ht="19.95" customHeight="1"/>
    <row r="174" ht="19.95" customHeight="1"/>
    <row r="175" ht="19.95" customHeight="1"/>
    <row r="176" ht="19.95" customHeight="1"/>
    <row r="177" ht="19.95" customHeight="1"/>
    <row r="178" ht="19.95" customHeight="1"/>
    <row r="179" ht="19.95" customHeight="1"/>
    <row r="180" ht="19.95" customHeight="1"/>
    <row r="181" ht="19.95" customHeight="1"/>
    <row r="182" ht="19.95" customHeight="1"/>
    <row r="183" ht="19.95" customHeight="1"/>
    <row r="184" ht="19.95" customHeight="1"/>
    <row r="185" ht="19.95" customHeight="1"/>
    <row r="186" ht="19.95" customHeight="1"/>
    <row r="187" ht="19.95" customHeight="1"/>
    <row r="188" ht="19.95" customHeight="1"/>
    <row r="189" ht="19.95" customHeight="1"/>
    <row r="190" ht="19.95" customHeight="1"/>
    <row r="191" ht="19.95" customHeight="1"/>
    <row r="192" ht="19.95" customHeight="1"/>
    <row r="193" ht="19.95" customHeight="1"/>
    <row r="194" ht="19.95" customHeight="1"/>
    <row r="195" ht="19.95" customHeight="1"/>
    <row r="196" ht="19.95" customHeight="1"/>
    <row r="197" ht="19.95" customHeight="1"/>
    <row r="198" ht="19.95" customHeight="1"/>
    <row r="199" ht="19.95" customHeight="1"/>
    <row r="200" ht="19.95" customHeight="1"/>
    <row r="201" ht="19.95" customHeight="1"/>
    <row r="202" ht="19.95" customHeight="1"/>
    <row r="203" ht="19.95" customHeight="1"/>
    <row r="204" ht="19.95" customHeight="1"/>
    <row r="205" ht="19.95" customHeight="1"/>
    <row r="206" ht="19.95" customHeight="1"/>
    <row r="207" ht="19.95" customHeight="1"/>
    <row r="208" ht="19.95" customHeight="1"/>
    <row r="209" ht="19.95" customHeight="1"/>
    <row r="210" ht="19.95" customHeight="1"/>
    <row r="211" ht="19.95" customHeight="1"/>
    <row r="212" ht="19.95" customHeight="1"/>
    <row r="213" ht="19.95" customHeight="1"/>
    <row r="214" ht="19.95" customHeight="1"/>
    <row r="215" ht="19.95" customHeight="1"/>
    <row r="216" ht="19.95" customHeight="1"/>
    <row r="217" ht="19.95" customHeight="1"/>
    <row r="218" ht="19.95" customHeight="1"/>
    <row r="219" ht="19.95" customHeight="1"/>
    <row r="220" ht="19.95" customHeight="1"/>
    <row r="221" ht="19.95" customHeight="1"/>
    <row r="222" ht="19.95" customHeight="1"/>
    <row r="223" ht="19.95" customHeight="1"/>
    <row r="224" ht="19.95" customHeight="1"/>
    <row r="225" ht="19.95" customHeight="1"/>
    <row r="226" ht="19.95" customHeight="1"/>
    <row r="227" ht="19.95" customHeight="1"/>
    <row r="228" ht="19.95" customHeight="1"/>
    <row r="229" ht="19.95" customHeight="1"/>
    <row r="230" ht="19.95" customHeight="1"/>
    <row r="231" ht="19.95" customHeight="1"/>
    <row r="232" ht="19.95" customHeight="1"/>
    <row r="233" ht="19.95" customHeight="1"/>
    <row r="234" ht="19.95" customHeight="1"/>
    <row r="235" ht="19.95" customHeight="1"/>
    <row r="236" ht="19.95" customHeight="1"/>
    <row r="237" ht="19.95" customHeight="1"/>
    <row r="238" ht="19.95" customHeight="1"/>
    <row r="239" ht="19.95" customHeight="1"/>
    <row r="240" ht="19.95" customHeight="1"/>
    <row r="241" ht="19.95" customHeight="1"/>
    <row r="242" ht="19.95" customHeight="1"/>
    <row r="243" ht="19.95" customHeight="1"/>
    <row r="244" ht="19.95" customHeight="1"/>
    <row r="245" ht="19.95" customHeight="1"/>
    <row r="246" ht="19.95" customHeight="1"/>
    <row r="247" ht="19.95" customHeight="1"/>
    <row r="248" ht="19.95" customHeight="1"/>
    <row r="249" ht="19.95" customHeight="1"/>
    <row r="250" ht="19.95" customHeight="1"/>
    <row r="251" ht="19.95" customHeight="1"/>
    <row r="252" ht="19.95" customHeight="1"/>
    <row r="253" ht="19.95" customHeight="1"/>
    <row r="254" ht="19.95" customHeight="1"/>
    <row r="255" ht="19.95" customHeight="1"/>
    <row r="256" ht="19.95" customHeight="1"/>
    <row r="257" ht="19.95" customHeight="1"/>
    <row r="258" ht="19.95" customHeight="1"/>
    <row r="259" ht="19.95" customHeight="1"/>
    <row r="260" ht="19.95" customHeight="1"/>
    <row r="261" ht="19.95" customHeight="1"/>
    <row r="262" ht="19.95" customHeight="1"/>
    <row r="263" ht="19.95" customHeight="1"/>
    <row r="264" ht="19.95" customHeight="1"/>
    <row r="265" ht="19.95" customHeight="1"/>
    <row r="266" ht="19.95" customHeight="1"/>
    <row r="267" ht="19.95" customHeight="1"/>
    <row r="268" ht="19.95" customHeight="1"/>
    <row r="269" ht="19.95" customHeight="1"/>
    <row r="270" ht="19.95" customHeight="1"/>
    <row r="271" ht="19.95" customHeight="1"/>
    <row r="272" ht="19.95" customHeight="1"/>
    <row r="273" ht="19.95" customHeight="1"/>
    <row r="274" ht="19.95" customHeight="1"/>
    <row r="275" ht="19.95" customHeight="1"/>
    <row r="276" ht="19.95" customHeight="1"/>
    <row r="277" ht="19.95" customHeight="1"/>
    <row r="278" ht="19.95" customHeight="1"/>
    <row r="279" ht="19.95" customHeight="1"/>
    <row r="280" ht="19.95" customHeight="1"/>
    <row r="281" ht="19.95" customHeight="1"/>
    <row r="282" ht="19.95" customHeight="1"/>
    <row r="283" ht="19.95" customHeight="1"/>
    <row r="284" ht="19.95" customHeight="1"/>
    <row r="285" ht="19.95" customHeight="1"/>
    <row r="286" ht="19.95" customHeight="1"/>
    <row r="287" ht="19.95" customHeight="1"/>
    <row r="288" ht="19.95" customHeight="1"/>
    <row r="289" ht="19.95" customHeight="1"/>
    <row r="290" ht="19.95" customHeight="1"/>
    <row r="291" ht="19.95" customHeight="1"/>
    <row r="292" ht="19.95" customHeight="1"/>
    <row r="293" ht="19.95" customHeight="1"/>
    <row r="294" ht="19.95" customHeight="1"/>
    <row r="295" ht="19.95" customHeight="1"/>
    <row r="296" ht="19.95" customHeight="1"/>
    <row r="297" ht="19.95" customHeight="1"/>
    <row r="298" ht="19.95" customHeight="1"/>
    <row r="299" ht="19.95" customHeight="1"/>
    <row r="300" ht="19.95" customHeight="1"/>
    <row r="301" ht="19.95" customHeight="1"/>
    <row r="302" ht="19.95" customHeight="1"/>
    <row r="303" ht="19.95" customHeight="1"/>
    <row r="304" ht="19.95" customHeight="1"/>
    <row r="305" ht="19.95" customHeight="1"/>
    <row r="306" ht="19.95" customHeight="1"/>
    <row r="307" ht="19.95" customHeight="1"/>
    <row r="308" ht="19.95" customHeight="1"/>
    <row r="309" ht="19.95" customHeight="1"/>
    <row r="310" ht="19.95" customHeight="1"/>
    <row r="311" ht="19.95" customHeight="1"/>
    <row r="312" ht="19.95" customHeight="1"/>
    <row r="313" ht="19.95" customHeight="1"/>
    <row r="314" ht="19.95" customHeight="1"/>
    <row r="315" ht="19.95" customHeight="1"/>
    <row r="316" ht="19.95" customHeight="1"/>
    <row r="317" ht="19.95" customHeight="1"/>
    <row r="318" ht="19.95" customHeight="1"/>
    <row r="319" ht="19.95" customHeight="1"/>
    <row r="320" ht="19.95" customHeight="1"/>
    <row r="321" ht="19.95" customHeight="1"/>
    <row r="322" ht="19.95" customHeight="1"/>
    <row r="323" ht="19.95" customHeight="1"/>
    <row r="324" ht="19.95" customHeight="1"/>
    <row r="325" ht="19.95" customHeight="1"/>
    <row r="326" ht="19.95" customHeight="1"/>
    <row r="327" ht="19.95" customHeight="1"/>
    <row r="328" ht="19.95" customHeight="1"/>
    <row r="329" ht="19.95" customHeight="1"/>
    <row r="330" ht="19.95" customHeight="1"/>
    <row r="331" ht="19.95" customHeight="1"/>
    <row r="332" ht="19.95" customHeight="1"/>
    <row r="333" ht="19.95" customHeight="1"/>
    <row r="334" ht="19.95" customHeight="1"/>
    <row r="335" ht="19.95" customHeight="1"/>
    <row r="336" ht="19.95" customHeight="1"/>
    <row r="337" ht="19.95" customHeight="1"/>
    <row r="338" ht="19.95" customHeight="1"/>
    <row r="339" ht="19.95" customHeight="1"/>
    <row r="340" ht="19.95" customHeight="1"/>
    <row r="341" ht="19.95" customHeight="1"/>
    <row r="342" ht="19.95" customHeight="1"/>
    <row r="343" ht="19.95" customHeight="1"/>
    <row r="344" ht="19.95" customHeight="1"/>
    <row r="345" ht="19.95" customHeight="1"/>
    <row r="346" ht="19.95" customHeight="1"/>
    <row r="347" ht="19.95" customHeight="1"/>
    <row r="348" ht="19.95" customHeight="1"/>
    <row r="349" ht="19.95" customHeight="1"/>
    <row r="350" ht="19.95" customHeight="1"/>
    <row r="351" ht="19.95" customHeight="1"/>
    <row r="352" ht="19.95" customHeight="1"/>
    <row r="353" ht="19.95" customHeight="1"/>
    <row r="354" ht="19.95" customHeight="1"/>
    <row r="355" ht="19.95" customHeight="1"/>
    <row r="356" ht="19.95" customHeight="1"/>
    <row r="357" ht="19.95" customHeight="1"/>
  </sheetData>
  <mergeCells count="1">
    <mergeCell ref="A1:Q1"/>
  </mergeCells>
  <pageMargins left="0.118055555555556" right="0.118055555555556" top="0.550694444444444" bottom="0.354166666666667" header="0.314583333333333" footer="0.314583333333333"/>
  <pageSetup paperSize="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第一批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2017-07-20T15:50:38Z</dcterms:created>
  <dcterms:modified xsi:type="dcterms:W3CDTF">2017-07-20T15:50:43Z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2052-9.1.0.4180</vt:lpwstr>
  </property>
</Properties>
</file>