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<sst xmlns="http://schemas.openxmlformats.org/spreadsheetml/2006/main" count="349" uniqueCount="241">
  <si>
    <t>2017年宁国市事业单位公开招聘工作人员入围资格复审人员名单</t>
  </si>
  <si>
    <t>岗位代码</t>
  </si>
  <si>
    <t>招聘单位</t>
  </si>
  <si>
    <t>准考证号</t>
  </si>
  <si>
    <t>职业能力倾向测验（150分）</t>
  </si>
  <si>
    <t>加分</t>
  </si>
  <si>
    <t>专业科目
（150分）</t>
  </si>
  <si>
    <t>笔试成绩（100分）</t>
  </si>
  <si>
    <t>1305001</t>
  </si>
  <si>
    <t>宁国市知识产权局</t>
  </si>
  <si>
    <t>113413021920</t>
  </si>
  <si>
    <t>113413021926</t>
  </si>
  <si>
    <t>113413021922</t>
  </si>
  <si>
    <t>1305002</t>
  </si>
  <si>
    <t>宁国市价格认证中心</t>
  </si>
  <si>
    <t>113413022005</t>
  </si>
  <si>
    <t>113413022003</t>
  </si>
  <si>
    <t>113413022004</t>
  </si>
  <si>
    <t>1305003</t>
  </si>
  <si>
    <t>宁国市社会保障局</t>
  </si>
  <si>
    <t>213413085029</t>
  </si>
  <si>
    <t>213413085108</t>
  </si>
  <si>
    <t>1305005</t>
  </si>
  <si>
    <t>宁国市劳动监察大队</t>
  </si>
  <si>
    <t>113413022017</t>
  </si>
  <si>
    <t>113413022021</t>
  </si>
  <si>
    <t>113413022020</t>
  </si>
  <si>
    <t>1305006</t>
  </si>
  <si>
    <t>宁国市发改委项目办</t>
  </si>
  <si>
    <t>113413022029</t>
  </si>
  <si>
    <t>113413022107</t>
  </si>
  <si>
    <t>113413022028</t>
  </si>
  <si>
    <t>1305007</t>
  </si>
  <si>
    <t>宁国市新闻传媒中心</t>
  </si>
  <si>
    <t>213413060803</t>
  </si>
  <si>
    <t>213413060811</t>
  </si>
  <si>
    <t>213413060807</t>
  </si>
  <si>
    <t>213413060812</t>
  </si>
  <si>
    <t>213413060805</t>
  </si>
  <si>
    <t>213413060730</t>
  </si>
  <si>
    <t>1305009</t>
  </si>
  <si>
    <t>宁国市经济责任审计局</t>
  </si>
  <si>
    <t>213413085206</t>
  </si>
  <si>
    <t>213413085129</t>
  </si>
  <si>
    <t>213413085122</t>
  </si>
  <si>
    <t>213413085207</t>
  </si>
  <si>
    <t>213413085130</t>
  </si>
  <si>
    <t>213413085124</t>
  </si>
  <si>
    <t>1305011</t>
  </si>
  <si>
    <t>宁国市公路运输管理所</t>
  </si>
  <si>
    <t>113413022116</t>
  </si>
  <si>
    <t>113413022119</t>
  </si>
  <si>
    <t>113413022117</t>
  </si>
  <si>
    <t>1305014</t>
  </si>
  <si>
    <t>宁国市城管执法大队</t>
  </si>
  <si>
    <t>113413022201</t>
  </si>
  <si>
    <t>1305016</t>
  </si>
  <si>
    <t>宁国市南极林业站</t>
  </si>
  <si>
    <t>313413073119</t>
  </si>
  <si>
    <t>1305017</t>
  </si>
  <si>
    <t>宁国市房地产管理局</t>
  </si>
  <si>
    <t>313413085514</t>
  </si>
  <si>
    <t>313413085515</t>
  </si>
  <si>
    <t>313413085513</t>
  </si>
  <si>
    <t>1305020</t>
  </si>
  <si>
    <t>宁国市城市园林管理局</t>
  </si>
  <si>
    <t>313413085526</t>
  </si>
  <si>
    <t>313413085601</t>
  </si>
  <si>
    <t>313413085524</t>
  </si>
  <si>
    <t>1305021</t>
  </si>
  <si>
    <t>宁国市建设监督管理站</t>
  </si>
  <si>
    <t>313413086006</t>
  </si>
  <si>
    <t>313413086009</t>
  </si>
  <si>
    <t>1305022</t>
  </si>
  <si>
    <t>宁国市规划局中溪规划分局</t>
  </si>
  <si>
    <t>313413085606</t>
  </si>
  <si>
    <t>313413085604</t>
  </si>
  <si>
    <t>313413085605</t>
  </si>
  <si>
    <t>1305024</t>
  </si>
  <si>
    <t>宁国市政务服务中心</t>
  </si>
  <si>
    <t>113413022216</t>
  </si>
  <si>
    <t>113413022217</t>
  </si>
  <si>
    <t>113413022223</t>
  </si>
  <si>
    <t>1305025</t>
  </si>
  <si>
    <t>宁国市公共资源交易中心</t>
  </si>
  <si>
    <t>313413086020</t>
  </si>
  <si>
    <t>313413086013</t>
  </si>
  <si>
    <t>1305026</t>
  </si>
  <si>
    <t>宁国市行业管理办公室</t>
  </si>
  <si>
    <t>113413022305</t>
  </si>
  <si>
    <t>113413022226</t>
  </si>
  <si>
    <t>113413022227</t>
  </si>
  <si>
    <t>1305027</t>
  </si>
  <si>
    <t>港口生态工业园区管委会</t>
  </si>
  <si>
    <t>313413085615</t>
  </si>
  <si>
    <t>313413085618</t>
  </si>
  <si>
    <t>313413085619</t>
  </si>
  <si>
    <t>1305028</t>
  </si>
  <si>
    <t>宁国市不动产登记中心</t>
  </si>
  <si>
    <t>313413073206</t>
  </si>
  <si>
    <t>313413073202</t>
  </si>
  <si>
    <t>313413073203</t>
  </si>
  <si>
    <t>1305029</t>
  </si>
  <si>
    <t>宁国市国土资源信息中心</t>
  </si>
  <si>
    <t>313413073219</t>
  </si>
  <si>
    <t>313413073218</t>
  </si>
  <si>
    <t>313413073212</t>
  </si>
  <si>
    <t>1305030</t>
  </si>
  <si>
    <t>宁国市地质灾害监测中心</t>
  </si>
  <si>
    <t>313413073230</t>
  </si>
  <si>
    <t>313413073221</t>
  </si>
  <si>
    <t>313413073304</t>
  </si>
  <si>
    <t>1305031</t>
  </si>
  <si>
    <t>宁国市安全生产监察执法大队</t>
  </si>
  <si>
    <t>313413073318</t>
  </si>
  <si>
    <t>313413073311</t>
  </si>
  <si>
    <t>313413073306</t>
  </si>
  <si>
    <t>1305032</t>
  </si>
  <si>
    <t>宁国市殡仪馆</t>
  </si>
  <si>
    <t>213413085320</t>
  </si>
  <si>
    <t>213413085317</t>
  </si>
  <si>
    <t>1305033</t>
  </si>
  <si>
    <t>宁国市招商局</t>
  </si>
  <si>
    <t>113413022316</t>
  </si>
  <si>
    <t>113413022418</t>
  </si>
  <si>
    <t>113413022428</t>
  </si>
  <si>
    <t>1305034</t>
  </si>
  <si>
    <t>宁国市文化旅游市场综合执法队</t>
  </si>
  <si>
    <t>113413022508</t>
  </si>
  <si>
    <t>113413022510</t>
  </si>
  <si>
    <t>113413022511</t>
  </si>
  <si>
    <t>1305035</t>
  </si>
  <si>
    <t>宁国市文旅委信息中心</t>
  </si>
  <si>
    <t>113413022606</t>
  </si>
  <si>
    <t>113413022609</t>
  </si>
  <si>
    <t>113413022602</t>
  </si>
  <si>
    <t>1305036</t>
  </si>
  <si>
    <t>宁国市城区环保分局</t>
  </si>
  <si>
    <t>313413073329</t>
  </si>
  <si>
    <t>313413073327</t>
  </si>
  <si>
    <t>313413073324</t>
  </si>
  <si>
    <t>1305037</t>
  </si>
  <si>
    <t>中共宁国市委党校</t>
  </si>
  <si>
    <t>113413022705</t>
  </si>
  <si>
    <t>113413022703</t>
  </si>
  <si>
    <t>113413022702</t>
  </si>
  <si>
    <t>1305038</t>
  </si>
  <si>
    <t>宁国市畜牧兽医局</t>
  </si>
  <si>
    <t>313413080109</t>
  </si>
  <si>
    <t>313413080104</t>
  </si>
  <si>
    <t>313413080111</t>
  </si>
  <si>
    <t>1305039</t>
  </si>
  <si>
    <t>宁国市农业科技信息服务中心</t>
  </si>
  <si>
    <t>313413085805</t>
  </si>
  <si>
    <t>1305040</t>
  </si>
  <si>
    <t>宁国市水利工程建设管理所</t>
  </si>
  <si>
    <t>313413080120</t>
  </si>
  <si>
    <t>313413080115</t>
  </si>
  <si>
    <t>313413080125</t>
  </si>
  <si>
    <t>1305041</t>
  </si>
  <si>
    <t>宁国市水利工程质量监督站</t>
  </si>
  <si>
    <t>313413085820</t>
  </si>
  <si>
    <t>313413085821</t>
  </si>
  <si>
    <t>1305042</t>
  </si>
  <si>
    <t>宁国市广播电视台</t>
  </si>
  <si>
    <t>113413022714</t>
  </si>
  <si>
    <t>113413022708</t>
  </si>
  <si>
    <t>113413022706</t>
  </si>
  <si>
    <t>1305043</t>
  </si>
  <si>
    <t>宁国市幼儿园</t>
  </si>
  <si>
    <t>413413086330</t>
  </si>
  <si>
    <t>413413086326</t>
  </si>
  <si>
    <t>413413086504</t>
  </si>
  <si>
    <t>413413086409</t>
  </si>
  <si>
    <t>413413086321</t>
  </si>
  <si>
    <t>413413086329</t>
  </si>
  <si>
    <t>1305044</t>
  </si>
  <si>
    <t>宁国市特殊教育学校</t>
  </si>
  <si>
    <t>413413082603</t>
  </si>
  <si>
    <t>1305045</t>
  </si>
  <si>
    <t>安徽材料工程学校</t>
  </si>
  <si>
    <t>413413082610</t>
  </si>
  <si>
    <t>413413082605</t>
  </si>
  <si>
    <t>413413082624</t>
  </si>
  <si>
    <t>1305046</t>
  </si>
  <si>
    <t>413413082628</t>
  </si>
  <si>
    <t>413413082706</t>
  </si>
  <si>
    <t>413413082702</t>
  </si>
  <si>
    <t>1305047</t>
  </si>
  <si>
    <t>413413082713</t>
  </si>
  <si>
    <t>413413082711</t>
  </si>
  <si>
    <t>413413082709</t>
  </si>
  <si>
    <t>1305048</t>
  </si>
  <si>
    <t>413413082715</t>
  </si>
  <si>
    <t>1305049</t>
  </si>
  <si>
    <t>413413082724</t>
  </si>
  <si>
    <t>413413082722</t>
  </si>
  <si>
    <t>413413082720</t>
  </si>
  <si>
    <t>1305051</t>
  </si>
  <si>
    <t>宁国市爱国卫生办公室</t>
  </si>
  <si>
    <t>113413022724</t>
  </si>
  <si>
    <t>113413022801</t>
  </si>
  <si>
    <t>113413022804</t>
  </si>
  <si>
    <t>1305052</t>
  </si>
  <si>
    <t>宁国市疾病预防控制中心</t>
  </si>
  <si>
    <t>563413084221</t>
  </si>
  <si>
    <t>563413084220</t>
  </si>
  <si>
    <t>1305054</t>
  </si>
  <si>
    <t>523413083020</t>
  </si>
  <si>
    <t>523413083017</t>
  </si>
  <si>
    <t>523413083027</t>
  </si>
  <si>
    <t>523413083022</t>
  </si>
  <si>
    <t>523413083101</t>
  </si>
  <si>
    <t>523413083029</t>
  </si>
  <si>
    <t>523413083019</t>
  </si>
  <si>
    <t>523413083024</t>
  </si>
  <si>
    <t>523413083106</t>
  </si>
  <si>
    <t>1305055</t>
  </si>
  <si>
    <t>523413083110</t>
  </si>
  <si>
    <t>523413083109</t>
  </si>
  <si>
    <t>523413083108</t>
  </si>
  <si>
    <t>1305056</t>
  </si>
  <si>
    <t>543413083610</t>
  </si>
  <si>
    <t>543413083628</t>
  </si>
  <si>
    <t>543413083609</t>
  </si>
  <si>
    <t>543413083617</t>
  </si>
  <si>
    <t>543413083619</t>
  </si>
  <si>
    <t>543413083705</t>
  </si>
  <si>
    <t>543413083629</t>
  </si>
  <si>
    <t>543413083701</t>
  </si>
  <si>
    <t>543413083704</t>
  </si>
  <si>
    <t>543413083622</t>
  </si>
  <si>
    <t>543413083606</t>
  </si>
  <si>
    <t>543413083702</t>
  </si>
  <si>
    <t>1305057</t>
  </si>
  <si>
    <t>宁国市中医院</t>
  </si>
  <si>
    <t>513413084106</t>
  </si>
  <si>
    <t>513413084104</t>
  </si>
  <si>
    <t>513413084103</t>
  </si>
  <si>
    <t>综合应用能力
（150分）</t>
  </si>
  <si>
    <t>宁国市人民医院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</si>
</sst>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2" max="2" width="11.28125" style="21" customWidth="1"/>
    <col min="3" max="3" width="14.57421875" style="0" customWidth="1"/>
    <col min="4" max="4" width="10.140625" style="0" customWidth="1"/>
    <col min="5" max="5" width="7.00390625" style="0" customWidth="1"/>
    <col min="6" max="6" width="10.28125" style="0" customWidth="1"/>
    <col min="7" max="7" width="7.00390625" style="0" customWidth="1"/>
    <col min="8" max="8" width="11.00390625" style="0" customWidth="1"/>
    <col min="9" max="9" width="6.57421875" style="0" customWidth="1"/>
    <col min="10" max="10" width="10.28125" style="1" customWidth="1"/>
  </cols>
  <sheetData>
    <row r="1" spans="1:10" ht="43.5" customHeight="1">
      <c r="A1" s="13" t="s">
        <v>0</v>
      </c>
      <c r="B1" s="18"/>
      <c r="C1" s="14"/>
      <c r="D1" s="14"/>
      <c r="E1" s="14"/>
      <c r="F1" s="14"/>
      <c r="G1" s="14"/>
      <c r="H1" s="14"/>
      <c r="I1" s="14"/>
      <c r="J1" s="14"/>
    </row>
    <row r="2" spans="1:10" ht="43.5" customHeight="1">
      <c r="A2" s="15" t="s">
        <v>1</v>
      </c>
      <c r="B2" s="19" t="s">
        <v>2</v>
      </c>
      <c r="C2" s="15" t="s">
        <v>3</v>
      </c>
      <c r="D2" s="16" t="s">
        <v>4</v>
      </c>
      <c r="E2" s="15" t="s">
        <v>5</v>
      </c>
      <c r="F2" s="16" t="s">
        <v>239</v>
      </c>
      <c r="G2" s="15" t="s">
        <v>5</v>
      </c>
      <c r="H2" s="16" t="s">
        <v>6</v>
      </c>
      <c r="I2" s="15" t="s">
        <v>5</v>
      </c>
      <c r="J2" s="17" t="s">
        <v>7</v>
      </c>
    </row>
    <row r="3" spans="1:10" ht="21.75" customHeight="1">
      <c r="A3" s="9" t="s">
        <v>8</v>
      </c>
      <c r="B3" s="22" t="s">
        <v>9</v>
      </c>
      <c r="C3" s="9" t="s">
        <v>10</v>
      </c>
      <c r="D3" s="9">
        <v>97.5</v>
      </c>
      <c r="E3" s="9"/>
      <c r="F3" s="9">
        <v>83</v>
      </c>
      <c r="G3" s="9"/>
      <c r="H3" s="9">
        <v>0</v>
      </c>
      <c r="I3" s="9"/>
      <c r="J3" s="10">
        <f>D3/1.5*0.5+F3/1.5*0.5</f>
        <v>60.16666666666667</v>
      </c>
    </row>
    <row r="4" spans="1:10" ht="21.75" customHeight="1">
      <c r="A4" s="9" t="s">
        <v>8</v>
      </c>
      <c r="B4" s="25"/>
      <c r="C4" s="9" t="s">
        <v>11</v>
      </c>
      <c r="D4" s="9">
        <v>86</v>
      </c>
      <c r="E4" s="9"/>
      <c r="F4" s="9">
        <v>85.5</v>
      </c>
      <c r="G4" s="9"/>
      <c r="H4" s="9">
        <v>0</v>
      </c>
      <c r="I4" s="9"/>
      <c r="J4" s="10">
        <f>D4/1.5*0.5+F4/1.5*0.5</f>
        <v>57.16666666666667</v>
      </c>
    </row>
    <row r="5" spans="1:11" s="4" customFormat="1" ht="21.75" customHeight="1">
      <c r="A5" s="11" t="s">
        <v>8</v>
      </c>
      <c r="B5" s="23"/>
      <c r="C5" s="11" t="s">
        <v>12</v>
      </c>
      <c r="D5" s="11">
        <v>75</v>
      </c>
      <c r="E5" s="11">
        <v>2</v>
      </c>
      <c r="F5" s="11">
        <v>92</v>
      </c>
      <c r="G5" s="11">
        <v>2</v>
      </c>
      <c r="H5" s="11">
        <v>0</v>
      </c>
      <c r="I5" s="11"/>
      <c r="J5" s="12">
        <v>57</v>
      </c>
      <c r="K5" s="8"/>
    </row>
    <row r="6" spans="1:10" ht="21.75" customHeight="1">
      <c r="A6" s="9" t="s">
        <v>13</v>
      </c>
      <c r="B6" s="22" t="s">
        <v>14</v>
      </c>
      <c r="C6" s="9" t="s">
        <v>15</v>
      </c>
      <c r="D6" s="9">
        <v>93.5</v>
      </c>
      <c r="E6" s="9"/>
      <c r="F6" s="9">
        <v>93</v>
      </c>
      <c r="G6" s="9"/>
      <c r="H6" s="9">
        <v>0</v>
      </c>
      <c r="I6" s="9"/>
      <c r="J6" s="10">
        <f>D6/1.5*0.5+F6/1.5*0.5</f>
        <v>62.16666666666667</v>
      </c>
    </row>
    <row r="7" spans="1:10" ht="21.75" customHeight="1">
      <c r="A7" s="9" t="s">
        <v>13</v>
      </c>
      <c r="B7" s="25"/>
      <c r="C7" s="9" t="s">
        <v>16</v>
      </c>
      <c r="D7" s="9">
        <v>95.5</v>
      </c>
      <c r="E7" s="9"/>
      <c r="F7" s="9">
        <v>88</v>
      </c>
      <c r="G7" s="9"/>
      <c r="H7" s="9">
        <v>0</v>
      </c>
      <c r="I7" s="9"/>
      <c r="J7" s="10">
        <f>D7/1.5*0.5+F7/1.5*0.5</f>
        <v>61.166666666666664</v>
      </c>
    </row>
    <row r="8" spans="1:10" ht="21.75" customHeight="1">
      <c r="A8" s="9" t="s">
        <v>13</v>
      </c>
      <c r="B8" s="23"/>
      <c r="C8" s="9" t="s">
        <v>17</v>
      </c>
      <c r="D8" s="9">
        <v>86</v>
      </c>
      <c r="E8" s="9"/>
      <c r="F8" s="9">
        <v>76.5</v>
      </c>
      <c r="G8" s="9"/>
      <c r="H8" s="9">
        <v>0</v>
      </c>
      <c r="I8" s="9"/>
      <c r="J8" s="10">
        <f>D8/1.5*0.5+F8/1.5*0.5</f>
        <v>54.16666666666667</v>
      </c>
    </row>
    <row r="9" spans="1:10" s="6" customFormat="1" ht="21.75" customHeight="1">
      <c r="A9" s="9" t="s">
        <v>18</v>
      </c>
      <c r="B9" s="22" t="s">
        <v>19</v>
      </c>
      <c r="C9" s="9" t="s">
        <v>20</v>
      </c>
      <c r="D9" s="9">
        <v>101</v>
      </c>
      <c r="E9" s="9"/>
      <c r="F9" s="9">
        <v>105</v>
      </c>
      <c r="G9" s="9"/>
      <c r="H9" s="9">
        <v>97</v>
      </c>
      <c r="I9" s="9"/>
      <c r="J9" s="10">
        <f>D9/1.5*0.3+F9/1.5*0.3+H9/1.5*0.4</f>
        <v>67.06666666666668</v>
      </c>
    </row>
    <row r="10" spans="1:10" s="6" customFormat="1" ht="21.75" customHeight="1">
      <c r="A10" s="9" t="s">
        <v>18</v>
      </c>
      <c r="B10" s="23"/>
      <c r="C10" s="9" t="s">
        <v>21</v>
      </c>
      <c r="D10" s="9">
        <v>81</v>
      </c>
      <c r="E10" s="9"/>
      <c r="F10" s="9">
        <v>98.5</v>
      </c>
      <c r="G10" s="9"/>
      <c r="H10" s="9">
        <v>90.5</v>
      </c>
      <c r="I10" s="9"/>
      <c r="J10" s="10">
        <f>D10/1.5*0.3+F10/1.5*0.3+H10/1.5*0.4</f>
        <v>60.03333333333333</v>
      </c>
    </row>
    <row r="11" spans="1:10" ht="21.75" customHeight="1">
      <c r="A11" s="9" t="s">
        <v>22</v>
      </c>
      <c r="B11" s="22" t="s">
        <v>23</v>
      </c>
      <c r="C11" s="9" t="s">
        <v>24</v>
      </c>
      <c r="D11" s="9">
        <v>101.5</v>
      </c>
      <c r="E11" s="9"/>
      <c r="F11" s="9">
        <v>95</v>
      </c>
      <c r="G11" s="9"/>
      <c r="H11" s="9">
        <v>0</v>
      </c>
      <c r="I11" s="9"/>
      <c r="J11" s="10">
        <f aca="true" t="shared" si="0" ref="J11:J18">D11/1.5*0.5+F11/1.5*0.5</f>
        <v>65.5</v>
      </c>
    </row>
    <row r="12" spans="1:10" ht="21.75" customHeight="1">
      <c r="A12" s="9" t="s">
        <v>22</v>
      </c>
      <c r="B12" s="25"/>
      <c r="C12" s="9" t="s">
        <v>25</v>
      </c>
      <c r="D12" s="9">
        <v>104.5</v>
      </c>
      <c r="E12" s="9"/>
      <c r="F12" s="9">
        <v>91.5</v>
      </c>
      <c r="G12" s="9"/>
      <c r="H12" s="9">
        <v>0</v>
      </c>
      <c r="I12" s="9"/>
      <c r="J12" s="10">
        <f t="shared" si="0"/>
        <v>65.33333333333334</v>
      </c>
    </row>
    <row r="13" spans="1:10" ht="21.75" customHeight="1">
      <c r="A13" s="9" t="s">
        <v>22</v>
      </c>
      <c r="B13" s="23"/>
      <c r="C13" s="9" t="s">
        <v>26</v>
      </c>
      <c r="D13" s="9">
        <v>95</v>
      </c>
      <c r="E13" s="9"/>
      <c r="F13" s="9">
        <v>94.5</v>
      </c>
      <c r="G13" s="9"/>
      <c r="H13" s="9">
        <v>0</v>
      </c>
      <c r="I13" s="9"/>
      <c r="J13" s="10">
        <f t="shared" si="0"/>
        <v>63.16666666666667</v>
      </c>
    </row>
    <row r="14" spans="1:10" ht="21.75" customHeight="1">
      <c r="A14" s="9" t="s">
        <v>27</v>
      </c>
      <c r="B14" s="22" t="s">
        <v>28</v>
      </c>
      <c r="C14" s="9" t="s">
        <v>29</v>
      </c>
      <c r="D14" s="9">
        <v>81</v>
      </c>
      <c r="E14" s="9"/>
      <c r="F14" s="9">
        <v>119</v>
      </c>
      <c r="G14" s="9"/>
      <c r="H14" s="9">
        <v>0</v>
      </c>
      <c r="I14" s="9"/>
      <c r="J14" s="10">
        <f t="shared" si="0"/>
        <v>66.66666666666666</v>
      </c>
    </row>
    <row r="15" spans="1:10" ht="21.75" customHeight="1">
      <c r="A15" s="9" t="s">
        <v>27</v>
      </c>
      <c r="B15" s="25"/>
      <c r="C15" s="9" t="s">
        <v>30</v>
      </c>
      <c r="D15" s="9">
        <v>98.5</v>
      </c>
      <c r="E15" s="9"/>
      <c r="F15" s="9">
        <v>95.5</v>
      </c>
      <c r="G15" s="9"/>
      <c r="H15" s="9">
        <v>0</v>
      </c>
      <c r="I15" s="9"/>
      <c r="J15" s="10">
        <f t="shared" si="0"/>
        <v>64.66666666666667</v>
      </c>
    </row>
    <row r="16" spans="1:10" ht="21.75" customHeight="1">
      <c r="A16" s="9" t="s">
        <v>27</v>
      </c>
      <c r="B16" s="23"/>
      <c r="C16" s="9" t="s">
        <v>31</v>
      </c>
      <c r="D16" s="9">
        <v>102</v>
      </c>
      <c r="E16" s="9"/>
      <c r="F16" s="9">
        <v>88.5</v>
      </c>
      <c r="G16" s="9"/>
      <c r="H16" s="9">
        <v>0</v>
      </c>
      <c r="I16" s="9"/>
      <c r="J16" s="10">
        <f t="shared" si="0"/>
        <v>63.5</v>
      </c>
    </row>
    <row r="17" spans="1:10" s="4" customFormat="1" ht="21.75" customHeight="1">
      <c r="A17" s="11" t="s">
        <v>32</v>
      </c>
      <c r="B17" s="26" t="s">
        <v>33</v>
      </c>
      <c r="C17" s="11" t="s">
        <v>34</v>
      </c>
      <c r="D17" s="11">
        <v>117</v>
      </c>
      <c r="E17" s="11"/>
      <c r="F17" s="11">
        <v>104.5</v>
      </c>
      <c r="G17" s="11"/>
      <c r="H17" s="11">
        <v>0</v>
      </c>
      <c r="I17" s="11"/>
      <c r="J17" s="12">
        <f t="shared" si="0"/>
        <v>73.83333333333334</v>
      </c>
    </row>
    <row r="18" spans="1:10" s="4" customFormat="1" ht="21.75" customHeight="1">
      <c r="A18" s="11" t="s">
        <v>32</v>
      </c>
      <c r="B18" s="27"/>
      <c r="C18" s="11" t="s">
        <v>35</v>
      </c>
      <c r="D18" s="11">
        <v>107.5</v>
      </c>
      <c r="E18" s="11"/>
      <c r="F18" s="11">
        <v>110.5</v>
      </c>
      <c r="G18" s="11"/>
      <c r="H18" s="11">
        <v>0</v>
      </c>
      <c r="I18" s="11"/>
      <c r="J18" s="12">
        <f t="shared" si="0"/>
        <v>72.66666666666667</v>
      </c>
    </row>
    <row r="19" spans="1:10" ht="21.75" customHeight="1">
      <c r="A19" s="9" t="s">
        <v>32</v>
      </c>
      <c r="B19" s="27"/>
      <c r="C19" s="9" t="s">
        <v>36</v>
      </c>
      <c r="D19" s="9">
        <v>101</v>
      </c>
      <c r="E19" s="9"/>
      <c r="F19" s="9">
        <v>117</v>
      </c>
      <c r="G19" s="9"/>
      <c r="H19" s="9">
        <v>0</v>
      </c>
      <c r="I19" s="9"/>
      <c r="J19" s="10">
        <f>D19/1.5*0.5+F19/1.5*0.5</f>
        <v>72.66666666666666</v>
      </c>
    </row>
    <row r="20" spans="1:10" ht="21.75" customHeight="1">
      <c r="A20" s="9" t="s">
        <v>32</v>
      </c>
      <c r="B20" s="27"/>
      <c r="C20" s="9" t="s">
        <v>37</v>
      </c>
      <c r="D20" s="9">
        <v>101.5</v>
      </c>
      <c r="E20" s="9"/>
      <c r="F20" s="9">
        <v>109</v>
      </c>
      <c r="G20" s="9"/>
      <c r="H20" s="9">
        <v>0</v>
      </c>
      <c r="I20" s="9"/>
      <c r="J20" s="10">
        <f>D20/1.5*0.5+F20/1.5*0.5</f>
        <v>70.16666666666667</v>
      </c>
    </row>
    <row r="21" spans="1:10" ht="21.75" customHeight="1">
      <c r="A21" s="9" t="s">
        <v>32</v>
      </c>
      <c r="B21" s="27"/>
      <c r="C21" s="9" t="s">
        <v>38</v>
      </c>
      <c r="D21" s="9">
        <v>105</v>
      </c>
      <c r="E21" s="9"/>
      <c r="F21" s="9">
        <v>102</v>
      </c>
      <c r="G21" s="9"/>
      <c r="H21" s="9">
        <v>0</v>
      </c>
      <c r="I21" s="9"/>
      <c r="J21" s="10">
        <f>D21/1.5*0.5+F21/1.5*0.5</f>
        <v>69</v>
      </c>
    </row>
    <row r="22" spans="1:10" ht="21.75" customHeight="1">
      <c r="A22" s="9" t="s">
        <v>32</v>
      </c>
      <c r="B22" s="28"/>
      <c r="C22" s="9" t="s">
        <v>39</v>
      </c>
      <c r="D22" s="9">
        <v>99</v>
      </c>
      <c r="E22" s="9"/>
      <c r="F22" s="9">
        <v>104.5</v>
      </c>
      <c r="G22" s="9"/>
      <c r="H22" s="9">
        <v>0</v>
      </c>
      <c r="I22" s="9"/>
      <c r="J22" s="10">
        <f>D22/1.5*0.5+F22/1.5*0.5</f>
        <v>67.83333333333334</v>
      </c>
    </row>
    <row r="23" spans="1:10" s="2" customFormat="1" ht="21.75" customHeight="1">
      <c r="A23" s="9" t="s">
        <v>40</v>
      </c>
      <c r="B23" s="22" t="s">
        <v>41</v>
      </c>
      <c r="C23" s="9" t="s">
        <v>42</v>
      </c>
      <c r="D23" s="9">
        <v>84</v>
      </c>
      <c r="E23" s="9"/>
      <c r="F23" s="9">
        <v>115</v>
      </c>
      <c r="G23" s="9"/>
      <c r="H23" s="9">
        <v>89.5</v>
      </c>
      <c r="I23" s="9"/>
      <c r="J23" s="10">
        <f aca="true" t="shared" si="1" ref="J23:J28">D23/1.5*0.3+F23/1.5*0.3+H23/1.5*0.4</f>
        <v>63.666666666666664</v>
      </c>
    </row>
    <row r="24" spans="1:10" s="2" customFormat="1" ht="21.75" customHeight="1">
      <c r="A24" s="9" t="s">
        <v>40</v>
      </c>
      <c r="B24" s="25"/>
      <c r="C24" s="9" t="s">
        <v>43</v>
      </c>
      <c r="D24" s="9">
        <v>95</v>
      </c>
      <c r="E24" s="9"/>
      <c r="F24" s="9">
        <v>101</v>
      </c>
      <c r="G24" s="9"/>
      <c r="H24" s="9">
        <v>90</v>
      </c>
      <c r="I24" s="9"/>
      <c r="J24" s="10">
        <f t="shared" si="1"/>
        <v>63.2</v>
      </c>
    </row>
    <row r="25" spans="1:10" s="2" customFormat="1" ht="21.75" customHeight="1">
      <c r="A25" s="9" t="s">
        <v>40</v>
      </c>
      <c r="B25" s="25"/>
      <c r="C25" s="9" t="s">
        <v>44</v>
      </c>
      <c r="D25" s="9">
        <v>82.5</v>
      </c>
      <c r="E25" s="9"/>
      <c r="F25" s="9">
        <v>99</v>
      </c>
      <c r="G25" s="9"/>
      <c r="H25" s="9">
        <v>95</v>
      </c>
      <c r="I25" s="9"/>
      <c r="J25" s="10">
        <f t="shared" si="1"/>
        <v>61.63333333333333</v>
      </c>
    </row>
    <row r="26" spans="1:10" s="2" customFormat="1" ht="21.75" customHeight="1">
      <c r="A26" s="9" t="s">
        <v>40</v>
      </c>
      <c r="B26" s="25"/>
      <c r="C26" s="9" t="s">
        <v>45</v>
      </c>
      <c r="D26" s="9">
        <v>98</v>
      </c>
      <c r="E26" s="9"/>
      <c r="F26" s="9">
        <v>98.5</v>
      </c>
      <c r="G26" s="9"/>
      <c r="H26" s="9">
        <v>80.5</v>
      </c>
      <c r="I26" s="9"/>
      <c r="J26" s="10">
        <f t="shared" si="1"/>
        <v>60.766666666666666</v>
      </c>
    </row>
    <row r="27" spans="1:10" s="6" customFormat="1" ht="21.75" customHeight="1">
      <c r="A27" s="9" t="s">
        <v>40</v>
      </c>
      <c r="B27" s="25"/>
      <c r="C27" s="9" t="s">
        <v>46</v>
      </c>
      <c r="D27" s="9">
        <v>83</v>
      </c>
      <c r="E27" s="9"/>
      <c r="F27" s="9">
        <v>100</v>
      </c>
      <c r="G27" s="9"/>
      <c r="H27" s="9">
        <v>78.5</v>
      </c>
      <c r="I27" s="9"/>
      <c r="J27" s="10">
        <f t="shared" si="1"/>
        <v>57.53333333333334</v>
      </c>
    </row>
    <row r="28" spans="1:10" s="6" customFormat="1" ht="21.75" customHeight="1">
      <c r="A28" s="9" t="s">
        <v>40</v>
      </c>
      <c r="B28" s="23"/>
      <c r="C28" s="9" t="s">
        <v>47</v>
      </c>
      <c r="D28" s="9">
        <v>87</v>
      </c>
      <c r="E28" s="9"/>
      <c r="F28" s="9">
        <v>78.5</v>
      </c>
      <c r="G28" s="9"/>
      <c r="H28" s="9">
        <v>84</v>
      </c>
      <c r="I28" s="9"/>
      <c r="J28" s="10">
        <f t="shared" si="1"/>
        <v>55.5</v>
      </c>
    </row>
    <row r="29" spans="1:10" s="2" customFormat="1" ht="21.75" customHeight="1">
      <c r="A29" s="9" t="s">
        <v>48</v>
      </c>
      <c r="B29" s="22" t="s">
        <v>49</v>
      </c>
      <c r="C29" s="9" t="s">
        <v>50</v>
      </c>
      <c r="D29" s="9">
        <v>97</v>
      </c>
      <c r="E29" s="9"/>
      <c r="F29" s="9">
        <v>105</v>
      </c>
      <c r="G29" s="9"/>
      <c r="H29" s="9">
        <v>0</v>
      </c>
      <c r="I29" s="9"/>
      <c r="J29" s="10">
        <f>D29/1.5*0.5+F29/1.5*0.5</f>
        <v>67.33333333333334</v>
      </c>
    </row>
    <row r="30" spans="1:10" s="2" customFormat="1" ht="21.75" customHeight="1">
      <c r="A30" s="9" t="s">
        <v>48</v>
      </c>
      <c r="B30" s="25"/>
      <c r="C30" s="9" t="s">
        <v>51</v>
      </c>
      <c r="D30" s="9">
        <v>88</v>
      </c>
      <c r="E30" s="9"/>
      <c r="F30" s="9">
        <v>102</v>
      </c>
      <c r="G30" s="9"/>
      <c r="H30" s="9">
        <v>0</v>
      </c>
      <c r="I30" s="9"/>
      <c r="J30" s="10">
        <f>D30/1.5*0.5+F30/1.5*0.5</f>
        <v>63.33333333333333</v>
      </c>
    </row>
    <row r="31" spans="1:10" s="4" customFormat="1" ht="21.75" customHeight="1">
      <c r="A31" s="11" t="s">
        <v>48</v>
      </c>
      <c r="B31" s="23"/>
      <c r="C31" s="11" t="s">
        <v>52</v>
      </c>
      <c r="D31" s="11">
        <v>78</v>
      </c>
      <c r="E31" s="11">
        <v>2</v>
      </c>
      <c r="F31" s="11">
        <v>107</v>
      </c>
      <c r="G31" s="11">
        <v>2</v>
      </c>
      <c r="H31" s="11">
        <v>0</v>
      </c>
      <c r="I31" s="11"/>
      <c r="J31" s="12">
        <v>63</v>
      </c>
    </row>
    <row r="32" spans="1:10" s="2" customFormat="1" ht="38.25" customHeight="1">
      <c r="A32" s="9" t="s">
        <v>53</v>
      </c>
      <c r="B32" s="20" t="s">
        <v>54</v>
      </c>
      <c r="C32" s="9" t="s">
        <v>55</v>
      </c>
      <c r="D32" s="9">
        <v>94.5</v>
      </c>
      <c r="E32" s="9"/>
      <c r="F32" s="9">
        <v>91.5</v>
      </c>
      <c r="G32" s="9"/>
      <c r="H32" s="9">
        <v>0</v>
      </c>
      <c r="I32" s="9"/>
      <c r="J32" s="10">
        <f>D32/1.5*0.5+F32/1.5*0.5</f>
        <v>62</v>
      </c>
    </row>
    <row r="33" spans="1:10" s="6" customFormat="1" ht="29.25" customHeight="1">
      <c r="A33" s="9" t="s">
        <v>56</v>
      </c>
      <c r="B33" s="20" t="s">
        <v>57</v>
      </c>
      <c r="C33" s="9" t="s">
        <v>58</v>
      </c>
      <c r="D33" s="9">
        <v>90.3</v>
      </c>
      <c r="E33" s="9"/>
      <c r="F33" s="9">
        <v>92.5</v>
      </c>
      <c r="G33" s="9"/>
      <c r="H33" s="9">
        <v>0</v>
      </c>
      <c r="I33" s="9"/>
      <c r="J33" s="10">
        <f>D33/1.5*0.5+F33/1.5*0.5</f>
        <v>60.93333333333333</v>
      </c>
    </row>
    <row r="34" spans="1:10" s="6" customFormat="1" ht="21.75" customHeight="1">
      <c r="A34" s="9" t="s">
        <v>59</v>
      </c>
      <c r="B34" s="22" t="s">
        <v>60</v>
      </c>
      <c r="C34" s="9" t="s">
        <v>61</v>
      </c>
      <c r="D34" s="9">
        <v>104</v>
      </c>
      <c r="E34" s="9"/>
      <c r="F34" s="9">
        <v>96</v>
      </c>
      <c r="G34" s="9"/>
      <c r="H34" s="9">
        <v>100</v>
      </c>
      <c r="I34" s="9"/>
      <c r="J34" s="10">
        <f aca="true" t="shared" si="2" ref="J34:J44">D34/1.5*0.3+F34/1.5*0.3+H34/1.5*0.4</f>
        <v>66.66666666666667</v>
      </c>
    </row>
    <row r="35" spans="1:10" s="6" customFormat="1" ht="21.75" customHeight="1">
      <c r="A35" s="9" t="s">
        <v>59</v>
      </c>
      <c r="B35" s="25"/>
      <c r="C35" s="9" t="s">
        <v>62</v>
      </c>
      <c r="D35" s="9">
        <v>95</v>
      </c>
      <c r="E35" s="9"/>
      <c r="F35" s="9">
        <v>90</v>
      </c>
      <c r="G35" s="9"/>
      <c r="H35" s="9">
        <v>109</v>
      </c>
      <c r="I35" s="9"/>
      <c r="J35" s="10">
        <f t="shared" si="2"/>
        <v>66.06666666666666</v>
      </c>
    </row>
    <row r="36" spans="1:10" s="7" customFormat="1" ht="21.75" customHeight="1">
      <c r="A36" s="11" t="s">
        <v>59</v>
      </c>
      <c r="B36" s="23"/>
      <c r="C36" s="11" t="s">
        <v>63</v>
      </c>
      <c r="D36" s="11">
        <v>88.9</v>
      </c>
      <c r="E36" s="11"/>
      <c r="F36" s="11">
        <v>93.5</v>
      </c>
      <c r="G36" s="11"/>
      <c r="H36" s="11">
        <v>109</v>
      </c>
      <c r="I36" s="11"/>
      <c r="J36" s="12">
        <f t="shared" si="2"/>
        <v>65.54666666666668</v>
      </c>
    </row>
    <row r="37" spans="1:10" s="2" customFormat="1" ht="21.75" customHeight="1">
      <c r="A37" s="9" t="s">
        <v>64</v>
      </c>
      <c r="B37" s="22" t="s">
        <v>65</v>
      </c>
      <c r="C37" s="9" t="s">
        <v>66</v>
      </c>
      <c r="D37" s="9">
        <v>118.9</v>
      </c>
      <c r="E37" s="9"/>
      <c r="F37" s="9">
        <v>101.5</v>
      </c>
      <c r="G37" s="9"/>
      <c r="H37" s="9">
        <v>101</v>
      </c>
      <c r="I37" s="9"/>
      <c r="J37" s="10">
        <f t="shared" si="2"/>
        <v>71.01333333333334</v>
      </c>
    </row>
    <row r="38" spans="1:10" s="2" customFormat="1" ht="21.75" customHeight="1">
      <c r="A38" s="9" t="s">
        <v>64</v>
      </c>
      <c r="B38" s="25"/>
      <c r="C38" s="9" t="s">
        <v>67</v>
      </c>
      <c r="D38" s="9">
        <v>89.4</v>
      </c>
      <c r="E38" s="9"/>
      <c r="F38" s="9">
        <v>106</v>
      </c>
      <c r="G38" s="9"/>
      <c r="H38" s="9">
        <v>113</v>
      </c>
      <c r="I38" s="9"/>
      <c r="J38" s="10">
        <f t="shared" si="2"/>
        <v>69.21333333333334</v>
      </c>
    </row>
    <row r="39" spans="1:10" s="2" customFormat="1" ht="21.75" customHeight="1">
      <c r="A39" s="9" t="s">
        <v>64</v>
      </c>
      <c r="B39" s="23"/>
      <c r="C39" s="9" t="s">
        <v>68</v>
      </c>
      <c r="D39" s="9">
        <v>91.9</v>
      </c>
      <c r="E39" s="9"/>
      <c r="F39" s="9">
        <v>99.5</v>
      </c>
      <c r="G39" s="9"/>
      <c r="H39" s="9">
        <v>106</v>
      </c>
      <c r="I39" s="9"/>
      <c r="J39" s="10">
        <f t="shared" si="2"/>
        <v>66.54666666666667</v>
      </c>
    </row>
    <row r="40" spans="1:10" s="2" customFormat="1" ht="21.75" customHeight="1">
      <c r="A40" s="9" t="s">
        <v>69</v>
      </c>
      <c r="B40" s="22" t="s">
        <v>70</v>
      </c>
      <c r="C40" s="9" t="s">
        <v>71</v>
      </c>
      <c r="D40" s="9">
        <v>89.6</v>
      </c>
      <c r="E40" s="9"/>
      <c r="F40" s="9">
        <v>85.5</v>
      </c>
      <c r="G40" s="9"/>
      <c r="H40" s="9">
        <v>80</v>
      </c>
      <c r="I40" s="9"/>
      <c r="J40" s="10">
        <f t="shared" si="2"/>
        <v>56.35333333333333</v>
      </c>
    </row>
    <row r="41" spans="1:10" s="2" customFormat="1" ht="21.75" customHeight="1">
      <c r="A41" s="9" t="s">
        <v>69</v>
      </c>
      <c r="B41" s="23"/>
      <c r="C41" s="9" t="s">
        <v>72</v>
      </c>
      <c r="D41" s="9">
        <v>79</v>
      </c>
      <c r="E41" s="9"/>
      <c r="F41" s="9">
        <v>84</v>
      </c>
      <c r="G41" s="9"/>
      <c r="H41" s="9">
        <v>80</v>
      </c>
      <c r="I41" s="9"/>
      <c r="J41" s="10">
        <f t="shared" si="2"/>
        <v>53.93333333333334</v>
      </c>
    </row>
    <row r="42" spans="1:10" s="2" customFormat="1" ht="21.75" customHeight="1">
      <c r="A42" s="9" t="s">
        <v>73</v>
      </c>
      <c r="B42" s="22" t="s">
        <v>74</v>
      </c>
      <c r="C42" s="9" t="s">
        <v>75</v>
      </c>
      <c r="D42" s="9">
        <v>93.9</v>
      </c>
      <c r="E42" s="9"/>
      <c r="F42" s="9">
        <v>101.5</v>
      </c>
      <c r="G42" s="9"/>
      <c r="H42" s="9">
        <v>113.5</v>
      </c>
      <c r="I42" s="9"/>
      <c r="J42" s="10">
        <f t="shared" si="2"/>
        <v>69.34666666666666</v>
      </c>
    </row>
    <row r="43" spans="1:10" s="2" customFormat="1" ht="21.75" customHeight="1">
      <c r="A43" s="9" t="s">
        <v>73</v>
      </c>
      <c r="B43" s="25"/>
      <c r="C43" s="9" t="s">
        <v>76</v>
      </c>
      <c r="D43" s="9">
        <v>96</v>
      </c>
      <c r="E43" s="9"/>
      <c r="F43" s="9">
        <v>98.5</v>
      </c>
      <c r="G43" s="9"/>
      <c r="H43" s="9">
        <v>108.5</v>
      </c>
      <c r="I43" s="9"/>
      <c r="J43" s="10">
        <f t="shared" si="2"/>
        <v>67.83333333333333</v>
      </c>
    </row>
    <row r="44" spans="1:10" s="2" customFormat="1" ht="21.75" customHeight="1">
      <c r="A44" s="9" t="s">
        <v>73</v>
      </c>
      <c r="B44" s="23"/>
      <c r="C44" s="9" t="s">
        <v>77</v>
      </c>
      <c r="D44" s="9">
        <v>83.7</v>
      </c>
      <c r="E44" s="9"/>
      <c r="F44" s="9">
        <v>93</v>
      </c>
      <c r="G44" s="9"/>
      <c r="H44" s="9">
        <v>103</v>
      </c>
      <c r="I44" s="9"/>
      <c r="J44" s="10">
        <f t="shared" si="2"/>
        <v>62.80666666666667</v>
      </c>
    </row>
    <row r="45" spans="1:10" s="2" customFormat="1" ht="21.75" customHeight="1">
      <c r="A45" s="9" t="s">
        <v>78</v>
      </c>
      <c r="B45" s="22" t="s">
        <v>79</v>
      </c>
      <c r="C45" s="9" t="s">
        <v>80</v>
      </c>
      <c r="D45" s="9">
        <v>77</v>
      </c>
      <c r="E45" s="9"/>
      <c r="F45" s="9">
        <v>103</v>
      </c>
      <c r="G45" s="9"/>
      <c r="H45" s="9">
        <v>0</v>
      </c>
      <c r="I45" s="9"/>
      <c r="J45" s="10">
        <f>D45/1.5*0.5+F45/1.5*0.5</f>
        <v>60</v>
      </c>
    </row>
    <row r="46" spans="1:10" s="2" customFormat="1" ht="21.75" customHeight="1">
      <c r="A46" s="9" t="s">
        <v>78</v>
      </c>
      <c r="B46" s="25"/>
      <c r="C46" s="9" t="s">
        <v>81</v>
      </c>
      <c r="D46" s="9">
        <v>84</v>
      </c>
      <c r="E46" s="9"/>
      <c r="F46" s="9">
        <v>90.5</v>
      </c>
      <c r="G46" s="9"/>
      <c r="H46" s="9">
        <v>0</v>
      </c>
      <c r="I46" s="9"/>
      <c r="J46" s="10">
        <f>D46/1.5*0.5+F46/1.5*0.5</f>
        <v>58.16666666666667</v>
      </c>
    </row>
    <row r="47" spans="1:10" s="2" customFormat="1" ht="21.75" customHeight="1">
      <c r="A47" s="9" t="s">
        <v>78</v>
      </c>
      <c r="B47" s="23"/>
      <c r="C47" s="9" t="s">
        <v>82</v>
      </c>
      <c r="D47" s="9">
        <v>82</v>
      </c>
      <c r="E47" s="9"/>
      <c r="F47" s="9">
        <v>89</v>
      </c>
      <c r="G47" s="9"/>
      <c r="H47" s="9">
        <v>0</v>
      </c>
      <c r="I47" s="9"/>
      <c r="J47" s="10">
        <f>D47/1.5*0.5+F47/1.5*0.5</f>
        <v>57</v>
      </c>
    </row>
    <row r="48" spans="1:10" s="2" customFormat="1" ht="21.75" customHeight="1">
      <c r="A48" s="9" t="s">
        <v>83</v>
      </c>
      <c r="B48" s="22" t="s">
        <v>84</v>
      </c>
      <c r="C48" s="9" t="s">
        <v>85</v>
      </c>
      <c r="D48" s="9">
        <v>99.1</v>
      </c>
      <c r="E48" s="9"/>
      <c r="F48" s="9">
        <v>98.5</v>
      </c>
      <c r="G48" s="9"/>
      <c r="H48" s="9">
        <v>78.5</v>
      </c>
      <c r="I48" s="9"/>
      <c r="J48" s="10">
        <f>D48/1.5*0.3+F48/1.5*0.3+H48/1.5*0.4</f>
        <v>60.45333333333333</v>
      </c>
    </row>
    <row r="49" spans="1:10" s="2" customFormat="1" ht="21.75" customHeight="1">
      <c r="A49" s="9" t="s">
        <v>83</v>
      </c>
      <c r="B49" s="23"/>
      <c r="C49" s="9" t="s">
        <v>86</v>
      </c>
      <c r="D49" s="9">
        <v>98.1</v>
      </c>
      <c r="E49" s="9"/>
      <c r="F49" s="9">
        <v>86</v>
      </c>
      <c r="G49" s="9"/>
      <c r="H49" s="9">
        <v>75.5</v>
      </c>
      <c r="I49" s="9"/>
      <c r="J49" s="10">
        <f>D49/1.5*0.3+F49/1.5*0.3+H49/1.5*0.4</f>
        <v>56.95333333333333</v>
      </c>
    </row>
    <row r="50" spans="1:10" s="2" customFormat="1" ht="21.75" customHeight="1">
      <c r="A50" s="9" t="s">
        <v>87</v>
      </c>
      <c r="B50" s="22" t="s">
        <v>88</v>
      </c>
      <c r="C50" s="9" t="s">
        <v>89</v>
      </c>
      <c r="D50" s="9">
        <v>95</v>
      </c>
      <c r="E50" s="9"/>
      <c r="F50" s="9">
        <v>110.5</v>
      </c>
      <c r="G50" s="9"/>
      <c r="H50" s="9">
        <v>0</v>
      </c>
      <c r="I50" s="9"/>
      <c r="J50" s="10">
        <f>D50/1.5*0.5+F50/1.5*0.5</f>
        <v>68.5</v>
      </c>
    </row>
    <row r="51" spans="1:10" s="2" customFormat="1" ht="21.75" customHeight="1">
      <c r="A51" s="9" t="s">
        <v>87</v>
      </c>
      <c r="B51" s="25"/>
      <c r="C51" s="9" t="s">
        <v>90</v>
      </c>
      <c r="D51" s="9">
        <v>103.5</v>
      </c>
      <c r="E51" s="9"/>
      <c r="F51" s="9">
        <v>96.5</v>
      </c>
      <c r="G51" s="9"/>
      <c r="H51" s="9">
        <v>0</v>
      </c>
      <c r="I51" s="9"/>
      <c r="J51" s="10">
        <f>D51/1.5*0.5+F51/1.5*0.5</f>
        <v>66.66666666666666</v>
      </c>
    </row>
    <row r="52" spans="1:10" s="2" customFormat="1" ht="21.75" customHeight="1">
      <c r="A52" s="9" t="s">
        <v>87</v>
      </c>
      <c r="B52" s="23"/>
      <c r="C52" s="9" t="s">
        <v>91</v>
      </c>
      <c r="D52" s="9">
        <v>91.5</v>
      </c>
      <c r="E52" s="9"/>
      <c r="F52" s="9">
        <v>100</v>
      </c>
      <c r="G52" s="9"/>
      <c r="H52" s="9">
        <v>0</v>
      </c>
      <c r="I52" s="9"/>
      <c r="J52" s="10">
        <f>D52/1.5*0.5+F52/1.5*0.5</f>
        <v>63.833333333333336</v>
      </c>
    </row>
    <row r="53" spans="1:10" s="2" customFormat="1" ht="21.75" customHeight="1">
      <c r="A53" s="9" t="s">
        <v>92</v>
      </c>
      <c r="B53" s="22" t="s">
        <v>93</v>
      </c>
      <c r="C53" s="9" t="s">
        <v>94</v>
      </c>
      <c r="D53" s="9">
        <v>92.1</v>
      </c>
      <c r="E53" s="9"/>
      <c r="F53" s="9">
        <v>104</v>
      </c>
      <c r="G53" s="9"/>
      <c r="H53" s="9">
        <v>104.5</v>
      </c>
      <c r="I53" s="9"/>
      <c r="J53" s="10">
        <f>D53/1.5*0.3+F53/1.5*0.3+H53/1.5*0.4</f>
        <v>67.08666666666667</v>
      </c>
    </row>
    <row r="54" spans="1:10" s="5" customFormat="1" ht="21.75" customHeight="1">
      <c r="A54" s="11" t="s">
        <v>92</v>
      </c>
      <c r="B54" s="25"/>
      <c r="C54" s="11" t="s">
        <v>95</v>
      </c>
      <c r="D54" s="11">
        <v>100.5</v>
      </c>
      <c r="E54" s="11"/>
      <c r="F54" s="11">
        <v>89.5</v>
      </c>
      <c r="G54" s="11"/>
      <c r="H54" s="11">
        <v>83</v>
      </c>
      <c r="I54" s="11"/>
      <c r="J54" s="12">
        <f>D54/1.5*0.3+F54/1.5*0.3+H54/1.5*0.4</f>
        <v>60.13333333333334</v>
      </c>
    </row>
    <row r="55" spans="1:10" s="6" customFormat="1" ht="21.75" customHeight="1">
      <c r="A55" s="9" t="s">
        <v>92</v>
      </c>
      <c r="B55" s="23"/>
      <c r="C55" s="9" t="s">
        <v>96</v>
      </c>
      <c r="D55" s="9">
        <v>81.5</v>
      </c>
      <c r="E55" s="9"/>
      <c r="F55" s="9">
        <v>88.5</v>
      </c>
      <c r="G55" s="9"/>
      <c r="H55" s="9">
        <v>91</v>
      </c>
      <c r="I55" s="9"/>
      <c r="J55" s="10">
        <f>D55/1.5*0.3+F55/1.5*0.3+H55/1.5*0.4</f>
        <v>58.266666666666666</v>
      </c>
    </row>
    <row r="56" spans="1:10" s="2" customFormat="1" ht="21.75" customHeight="1">
      <c r="A56" s="9" t="s">
        <v>97</v>
      </c>
      <c r="B56" s="22" t="s">
        <v>98</v>
      </c>
      <c r="C56" s="9" t="s">
        <v>99</v>
      </c>
      <c r="D56" s="9">
        <v>113.3</v>
      </c>
      <c r="E56" s="9"/>
      <c r="F56" s="9">
        <v>101.5</v>
      </c>
      <c r="G56" s="9"/>
      <c r="H56" s="9">
        <v>0</v>
      </c>
      <c r="I56" s="9"/>
      <c r="J56" s="10">
        <f aca="true" t="shared" si="3" ref="J56:J64">D56/1.5*0.5+F56/1.5*0.5</f>
        <v>71.6</v>
      </c>
    </row>
    <row r="57" spans="1:10" s="2" customFormat="1" ht="21.75" customHeight="1">
      <c r="A57" s="9" t="s">
        <v>97</v>
      </c>
      <c r="B57" s="25"/>
      <c r="C57" s="9" t="s">
        <v>100</v>
      </c>
      <c r="D57" s="9">
        <v>96.6</v>
      </c>
      <c r="E57" s="9"/>
      <c r="F57" s="9">
        <v>106.5</v>
      </c>
      <c r="G57" s="9"/>
      <c r="H57" s="9">
        <v>0</v>
      </c>
      <c r="I57" s="9"/>
      <c r="J57" s="10">
        <f t="shared" si="3"/>
        <v>67.69999999999999</v>
      </c>
    </row>
    <row r="58" spans="1:10" s="2" customFormat="1" ht="21.75" customHeight="1">
      <c r="A58" s="9" t="s">
        <v>97</v>
      </c>
      <c r="B58" s="23"/>
      <c r="C58" s="9" t="s">
        <v>101</v>
      </c>
      <c r="D58" s="9">
        <v>100</v>
      </c>
      <c r="E58" s="9"/>
      <c r="F58" s="9">
        <v>99</v>
      </c>
      <c r="G58" s="9"/>
      <c r="H58" s="9">
        <v>0</v>
      </c>
      <c r="I58" s="9"/>
      <c r="J58" s="10">
        <f t="shared" si="3"/>
        <v>66.33333333333334</v>
      </c>
    </row>
    <row r="59" spans="1:10" s="2" customFormat="1" ht="21.75" customHeight="1">
      <c r="A59" s="9" t="s">
        <v>102</v>
      </c>
      <c r="B59" s="22" t="s">
        <v>103</v>
      </c>
      <c r="C59" s="9" t="s">
        <v>104</v>
      </c>
      <c r="D59" s="9">
        <v>110.1</v>
      </c>
      <c r="E59" s="9"/>
      <c r="F59" s="9">
        <v>104.5</v>
      </c>
      <c r="G59" s="9"/>
      <c r="H59" s="9">
        <v>0</v>
      </c>
      <c r="I59" s="9"/>
      <c r="J59" s="10">
        <f t="shared" si="3"/>
        <v>71.53333333333333</v>
      </c>
    </row>
    <row r="60" spans="1:10" s="2" customFormat="1" ht="21.75" customHeight="1">
      <c r="A60" s="9" t="s">
        <v>102</v>
      </c>
      <c r="B60" s="25"/>
      <c r="C60" s="9" t="s">
        <v>105</v>
      </c>
      <c r="D60" s="9">
        <v>96.6</v>
      </c>
      <c r="E60" s="9"/>
      <c r="F60" s="9">
        <v>99</v>
      </c>
      <c r="G60" s="9"/>
      <c r="H60" s="9">
        <v>0</v>
      </c>
      <c r="I60" s="9"/>
      <c r="J60" s="10">
        <f t="shared" si="3"/>
        <v>65.19999999999999</v>
      </c>
    </row>
    <row r="61" spans="1:10" s="2" customFormat="1" ht="21.75" customHeight="1">
      <c r="A61" s="9" t="s">
        <v>102</v>
      </c>
      <c r="B61" s="23"/>
      <c r="C61" s="9" t="s">
        <v>106</v>
      </c>
      <c r="D61" s="9">
        <v>92</v>
      </c>
      <c r="E61" s="9"/>
      <c r="F61" s="9">
        <v>100</v>
      </c>
      <c r="G61" s="9"/>
      <c r="H61" s="9">
        <v>0</v>
      </c>
      <c r="I61" s="9"/>
      <c r="J61" s="10">
        <f t="shared" si="3"/>
        <v>64</v>
      </c>
    </row>
    <row r="62" spans="1:10" s="2" customFormat="1" ht="21.75" customHeight="1">
      <c r="A62" s="9" t="s">
        <v>107</v>
      </c>
      <c r="B62" s="22" t="s">
        <v>108</v>
      </c>
      <c r="C62" s="9" t="s">
        <v>109</v>
      </c>
      <c r="D62" s="9">
        <v>107.1</v>
      </c>
      <c r="E62" s="9"/>
      <c r="F62" s="9">
        <v>96.5</v>
      </c>
      <c r="G62" s="9"/>
      <c r="H62" s="9">
        <v>0</v>
      </c>
      <c r="I62" s="9"/>
      <c r="J62" s="10">
        <f t="shared" si="3"/>
        <v>67.86666666666666</v>
      </c>
    </row>
    <row r="63" spans="1:10" s="2" customFormat="1" ht="21.75" customHeight="1">
      <c r="A63" s="9" t="s">
        <v>107</v>
      </c>
      <c r="B63" s="25"/>
      <c r="C63" s="9" t="s">
        <v>110</v>
      </c>
      <c r="D63" s="9">
        <v>106.9</v>
      </c>
      <c r="E63" s="9"/>
      <c r="F63" s="9">
        <v>88</v>
      </c>
      <c r="G63" s="9"/>
      <c r="H63" s="9">
        <v>0</v>
      </c>
      <c r="I63" s="9"/>
      <c r="J63" s="10">
        <f t="shared" si="3"/>
        <v>64.96666666666667</v>
      </c>
    </row>
    <row r="64" spans="1:10" s="2" customFormat="1" ht="21.75" customHeight="1">
      <c r="A64" s="9" t="s">
        <v>107</v>
      </c>
      <c r="B64" s="23"/>
      <c r="C64" s="9" t="s">
        <v>111</v>
      </c>
      <c r="D64" s="9">
        <v>84.1</v>
      </c>
      <c r="E64" s="9"/>
      <c r="F64" s="9">
        <v>98</v>
      </c>
      <c r="G64" s="9"/>
      <c r="H64" s="9">
        <v>0</v>
      </c>
      <c r="I64" s="9"/>
      <c r="J64" s="10">
        <f t="shared" si="3"/>
        <v>60.699999999999996</v>
      </c>
    </row>
    <row r="65" spans="1:10" s="2" customFormat="1" ht="21.75" customHeight="1">
      <c r="A65" s="9" t="s">
        <v>112</v>
      </c>
      <c r="B65" s="22" t="s">
        <v>113</v>
      </c>
      <c r="C65" s="9" t="s">
        <v>114</v>
      </c>
      <c r="D65" s="9">
        <v>101.1</v>
      </c>
      <c r="E65" s="9"/>
      <c r="F65" s="9">
        <v>110</v>
      </c>
      <c r="G65" s="9"/>
      <c r="H65" s="9">
        <v>0</v>
      </c>
      <c r="I65" s="9"/>
      <c r="J65" s="10">
        <f>D65/1.5*0.5+F65/1.5*0.5</f>
        <v>70.36666666666666</v>
      </c>
    </row>
    <row r="66" spans="1:10" s="2" customFormat="1" ht="21.75" customHeight="1">
      <c r="A66" s="9" t="s">
        <v>112</v>
      </c>
      <c r="B66" s="25"/>
      <c r="C66" s="9" t="s">
        <v>115</v>
      </c>
      <c r="D66" s="9">
        <v>106.7</v>
      </c>
      <c r="E66" s="9"/>
      <c r="F66" s="9">
        <v>97</v>
      </c>
      <c r="G66" s="9"/>
      <c r="H66" s="9">
        <v>0</v>
      </c>
      <c r="I66" s="9"/>
      <c r="J66" s="10">
        <f>D66/1.5*0.5+F66/1.5*0.5</f>
        <v>67.9</v>
      </c>
    </row>
    <row r="67" spans="1:10" s="2" customFormat="1" ht="21.75" customHeight="1">
      <c r="A67" s="9" t="s">
        <v>112</v>
      </c>
      <c r="B67" s="23"/>
      <c r="C67" s="9" t="s">
        <v>116</v>
      </c>
      <c r="D67" s="9">
        <v>87.1</v>
      </c>
      <c r="E67" s="9"/>
      <c r="F67" s="9">
        <v>110.5</v>
      </c>
      <c r="G67" s="9"/>
      <c r="H67" s="9">
        <v>0</v>
      </c>
      <c r="I67" s="9"/>
      <c r="J67" s="10">
        <f>D67/1.5*0.5+F67/1.5*0.5</f>
        <v>65.86666666666667</v>
      </c>
    </row>
    <row r="68" spans="1:10" s="2" customFormat="1" ht="21.75" customHeight="1">
      <c r="A68" s="9" t="s">
        <v>117</v>
      </c>
      <c r="B68" s="22" t="s">
        <v>118</v>
      </c>
      <c r="C68" s="9" t="s">
        <v>119</v>
      </c>
      <c r="D68" s="9">
        <v>95</v>
      </c>
      <c r="E68" s="9"/>
      <c r="F68" s="9">
        <v>105.5</v>
      </c>
      <c r="G68" s="9"/>
      <c r="H68" s="9">
        <v>92</v>
      </c>
      <c r="I68" s="9"/>
      <c r="J68" s="10">
        <f>D68/1.5*0.3+F68/1.5*0.3+H68/1.5*0.4</f>
        <v>64.63333333333333</v>
      </c>
    </row>
    <row r="69" spans="1:10" s="2" customFormat="1" ht="21.75" customHeight="1">
      <c r="A69" s="9" t="s">
        <v>117</v>
      </c>
      <c r="B69" s="23"/>
      <c r="C69" s="9" t="s">
        <v>120</v>
      </c>
      <c r="D69" s="9">
        <v>81</v>
      </c>
      <c r="E69" s="9"/>
      <c r="F69" s="9">
        <v>85.5</v>
      </c>
      <c r="G69" s="9"/>
      <c r="H69" s="9">
        <v>80</v>
      </c>
      <c r="I69" s="9"/>
      <c r="J69" s="10">
        <f>D69/1.5*0.3+F69/1.5*0.3+H69/1.5*0.4</f>
        <v>54.63333333333333</v>
      </c>
    </row>
    <row r="70" spans="1:10" s="2" customFormat="1" ht="21.75" customHeight="1">
      <c r="A70" s="9" t="s">
        <v>121</v>
      </c>
      <c r="B70" s="22" t="s">
        <v>122</v>
      </c>
      <c r="C70" s="9" t="s">
        <v>123</v>
      </c>
      <c r="D70" s="9">
        <v>114</v>
      </c>
      <c r="E70" s="9"/>
      <c r="F70" s="9">
        <v>111</v>
      </c>
      <c r="G70" s="9"/>
      <c r="H70" s="9">
        <v>0</v>
      </c>
      <c r="I70" s="9"/>
      <c r="J70" s="10">
        <f aca="true" t="shared" si="4" ref="J70:J87">D70/1.5*0.5+F70/1.5*0.5</f>
        <v>75</v>
      </c>
    </row>
    <row r="71" spans="1:10" s="2" customFormat="1" ht="21.75" customHeight="1">
      <c r="A71" s="9" t="s">
        <v>121</v>
      </c>
      <c r="B71" s="25"/>
      <c r="C71" s="9" t="s">
        <v>124</v>
      </c>
      <c r="D71" s="9">
        <v>82</v>
      </c>
      <c r="E71" s="9"/>
      <c r="F71" s="9">
        <v>122</v>
      </c>
      <c r="G71" s="9"/>
      <c r="H71" s="9">
        <v>0</v>
      </c>
      <c r="I71" s="9"/>
      <c r="J71" s="10">
        <f t="shared" si="4"/>
        <v>68</v>
      </c>
    </row>
    <row r="72" spans="1:10" s="2" customFormat="1" ht="21.75" customHeight="1">
      <c r="A72" s="9" t="s">
        <v>121</v>
      </c>
      <c r="B72" s="23"/>
      <c r="C72" s="9" t="s">
        <v>125</v>
      </c>
      <c r="D72" s="9">
        <v>98.5</v>
      </c>
      <c r="E72" s="9"/>
      <c r="F72" s="9">
        <v>94.5</v>
      </c>
      <c r="G72" s="9"/>
      <c r="H72" s="9">
        <v>0</v>
      </c>
      <c r="I72" s="9"/>
      <c r="J72" s="10">
        <f t="shared" si="4"/>
        <v>64.33333333333334</v>
      </c>
    </row>
    <row r="73" spans="1:10" s="2" customFormat="1" ht="21.75" customHeight="1">
      <c r="A73" s="9" t="s">
        <v>126</v>
      </c>
      <c r="B73" s="22" t="s">
        <v>127</v>
      </c>
      <c r="C73" s="9" t="s">
        <v>128</v>
      </c>
      <c r="D73" s="9">
        <v>92</v>
      </c>
      <c r="E73" s="9"/>
      <c r="F73" s="9">
        <v>90</v>
      </c>
      <c r="G73" s="9"/>
      <c r="H73" s="9">
        <v>0</v>
      </c>
      <c r="I73" s="9"/>
      <c r="J73" s="10">
        <f t="shared" si="4"/>
        <v>60.66666666666667</v>
      </c>
    </row>
    <row r="74" spans="1:10" s="2" customFormat="1" ht="21.75" customHeight="1">
      <c r="A74" s="9" t="s">
        <v>126</v>
      </c>
      <c r="B74" s="25"/>
      <c r="C74" s="9" t="s">
        <v>129</v>
      </c>
      <c r="D74" s="9">
        <v>80.5</v>
      </c>
      <c r="E74" s="9"/>
      <c r="F74" s="9">
        <v>97.5</v>
      </c>
      <c r="G74" s="9"/>
      <c r="H74" s="9">
        <v>0</v>
      </c>
      <c r="I74" s="9"/>
      <c r="J74" s="10">
        <f t="shared" si="4"/>
        <v>59.33333333333333</v>
      </c>
    </row>
    <row r="75" spans="1:10" s="2" customFormat="1" ht="21.75" customHeight="1">
      <c r="A75" s="9" t="s">
        <v>126</v>
      </c>
      <c r="B75" s="23"/>
      <c r="C75" s="9" t="s">
        <v>130</v>
      </c>
      <c r="D75" s="9">
        <v>91</v>
      </c>
      <c r="E75" s="9"/>
      <c r="F75" s="9">
        <v>80</v>
      </c>
      <c r="G75" s="9"/>
      <c r="H75" s="9">
        <v>0</v>
      </c>
      <c r="I75" s="9"/>
      <c r="J75" s="10">
        <f t="shared" si="4"/>
        <v>57</v>
      </c>
    </row>
    <row r="76" spans="1:10" s="2" customFormat="1" ht="21.75" customHeight="1">
      <c r="A76" s="9" t="s">
        <v>131</v>
      </c>
      <c r="B76" s="22" t="s">
        <v>132</v>
      </c>
      <c r="C76" s="9" t="s">
        <v>133</v>
      </c>
      <c r="D76" s="9">
        <v>93.5</v>
      </c>
      <c r="E76" s="9"/>
      <c r="F76" s="9">
        <v>93.5</v>
      </c>
      <c r="G76" s="9"/>
      <c r="H76" s="9">
        <v>0</v>
      </c>
      <c r="I76" s="9"/>
      <c r="J76" s="10">
        <f t="shared" si="4"/>
        <v>62.333333333333336</v>
      </c>
    </row>
    <row r="77" spans="1:10" s="2" customFormat="1" ht="21.75" customHeight="1">
      <c r="A77" s="9" t="s">
        <v>131</v>
      </c>
      <c r="B77" s="25"/>
      <c r="C77" s="9" t="s">
        <v>134</v>
      </c>
      <c r="D77" s="9">
        <v>94</v>
      </c>
      <c r="E77" s="9"/>
      <c r="F77" s="9">
        <v>93</v>
      </c>
      <c r="G77" s="9"/>
      <c r="H77" s="9">
        <v>0</v>
      </c>
      <c r="I77" s="9"/>
      <c r="J77" s="10">
        <f t="shared" si="4"/>
        <v>62.33333333333333</v>
      </c>
    </row>
    <row r="78" spans="1:10" s="2" customFormat="1" ht="21.75" customHeight="1">
      <c r="A78" s="9" t="s">
        <v>131</v>
      </c>
      <c r="B78" s="23"/>
      <c r="C78" s="9" t="s">
        <v>135</v>
      </c>
      <c r="D78" s="9">
        <v>93.5</v>
      </c>
      <c r="E78" s="9"/>
      <c r="F78" s="9">
        <v>92.5</v>
      </c>
      <c r="G78" s="9"/>
      <c r="H78" s="9">
        <v>0</v>
      </c>
      <c r="I78" s="9"/>
      <c r="J78" s="10">
        <f t="shared" si="4"/>
        <v>62</v>
      </c>
    </row>
    <row r="79" spans="1:10" s="2" customFormat="1" ht="21.75" customHeight="1">
      <c r="A79" s="9" t="s">
        <v>136</v>
      </c>
      <c r="B79" s="22" t="s">
        <v>137</v>
      </c>
      <c r="C79" s="9" t="s">
        <v>138</v>
      </c>
      <c r="D79" s="9">
        <v>103.2</v>
      </c>
      <c r="E79" s="9"/>
      <c r="F79" s="9">
        <v>100</v>
      </c>
      <c r="G79" s="9"/>
      <c r="H79" s="9">
        <v>0</v>
      </c>
      <c r="I79" s="9"/>
      <c r="J79" s="10">
        <f t="shared" si="4"/>
        <v>67.73333333333333</v>
      </c>
    </row>
    <row r="80" spans="1:10" s="2" customFormat="1" ht="21.75" customHeight="1">
      <c r="A80" s="9" t="s">
        <v>136</v>
      </c>
      <c r="B80" s="25"/>
      <c r="C80" s="9" t="s">
        <v>139</v>
      </c>
      <c r="D80" s="9">
        <v>96.2</v>
      </c>
      <c r="E80" s="9"/>
      <c r="F80" s="9">
        <v>98</v>
      </c>
      <c r="G80" s="9"/>
      <c r="H80" s="9">
        <v>0</v>
      </c>
      <c r="I80" s="9"/>
      <c r="J80" s="10">
        <f t="shared" si="4"/>
        <v>64.73333333333333</v>
      </c>
    </row>
    <row r="81" spans="1:10" s="2" customFormat="1" ht="21.75" customHeight="1">
      <c r="A81" s="9" t="s">
        <v>136</v>
      </c>
      <c r="B81" s="23"/>
      <c r="C81" s="9" t="s">
        <v>140</v>
      </c>
      <c r="D81" s="9">
        <v>88.1</v>
      </c>
      <c r="E81" s="9"/>
      <c r="F81" s="9">
        <v>106</v>
      </c>
      <c r="G81" s="9"/>
      <c r="H81" s="9">
        <v>0</v>
      </c>
      <c r="I81" s="9"/>
      <c r="J81" s="10">
        <f t="shared" si="4"/>
        <v>64.7</v>
      </c>
    </row>
    <row r="82" spans="1:10" s="2" customFormat="1" ht="21.75" customHeight="1">
      <c r="A82" s="9" t="s">
        <v>141</v>
      </c>
      <c r="B82" s="22" t="s">
        <v>142</v>
      </c>
      <c r="C82" s="9" t="s">
        <v>143</v>
      </c>
      <c r="D82" s="9">
        <v>89.5</v>
      </c>
      <c r="E82" s="9"/>
      <c r="F82" s="9">
        <v>90.5</v>
      </c>
      <c r="G82" s="9"/>
      <c r="H82" s="9">
        <v>0</v>
      </c>
      <c r="I82" s="9"/>
      <c r="J82" s="10">
        <f t="shared" si="4"/>
        <v>60</v>
      </c>
    </row>
    <row r="83" spans="1:10" s="2" customFormat="1" ht="21.75" customHeight="1">
      <c r="A83" s="9" t="s">
        <v>141</v>
      </c>
      <c r="B83" s="25"/>
      <c r="C83" s="9" t="s">
        <v>144</v>
      </c>
      <c r="D83" s="9">
        <v>99.5</v>
      </c>
      <c r="E83" s="9"/>
      <c r="F83" s="9">
        <v>80</v>
      </c>
      <c r="G83" s="9"/>
      <c r="H83" s="9">
        <v>0</v>
      </c>
      <c r="I83" s="9"/>
      <c r="J83" s="10">
        <f t="shared" si="4"/>
        <v>59.83333333333333</v>
      </c>
    </row>
    <row r="84" spans="1:10" s="2" customFormat="1" ht="21.75" customHeight="1">
      <c r="A84" s="9" t="s">
        <v>141</v>
      </c>
      <c r="B84" s="23"/>
      <c r="C84" s="9" t="s">
        <v>145</v>
      </c>
      <c r="D84" s="9">
        <v>77</v>
      </c>
      <c r="E84" s="9"/>
      <c r="F84" s="9">
        <v>86.5</v>
      </c>
      <c r="G84" s="9"/>
      <c r="H84" s="9">
        <v>0</v>
      </c>
      <c r="I84" s="9"/>
      <c r="J84" s="10">
        <f t="shared" si="4"/>
        <v>54.5</v>
      </c>
    </row>
    <row r="85" spans="1:10" s="2" customFormat="1" ht="21.75" customHeight="1">
      <c r="A85" s="9" t="s">
        <v>146</v>
      </c>
      <c r="B85" s="22" t="s">
        <v>147</v>
      </c>
      <c r="C85" s="9" t="s">
        <v>148</v>
      </c>
      <c r="D85" s="9">
        <v>101.2</v>
      </c>
      <c r="E85" s="9"/>
      <c r="F85" s="9">
        <v>101</v>
      </c>
      <c r="G85" s="9"/>
      <c r="H85" s="9">
        <v>0</v>
      </c>
      <c r="I85" s="9"/>
      <c r="J85" s="10">
        <f t="shared" si="4"/>
        <v>67.4</v>
      </c>
    </row>
    <row r="86" spans="1:10" s="2" customFormat="1" ht="21.75" customHeight="1">
      <c r="A86" s="9" t="s">
        <v>146</v>
      </c>
      <c r="B86" s="25"/>
      <c r="C86" s="9" t="s">
        <v>149</v>
      </c>
      <c r="D86" s="9">
        <v>107.9</v>
      </c>
      <c r="E86" s="9"/>
      <c r="F86" s="9">
        <v>92</v>
      </c>
      <c r="G86" s="9"/>
      <c r="H86" s="9">
        <v>0</v>
      </c>
      <c r="I86" s="9"/>
      <c r="J86" s="10">
        <f t="shared" si="4"/>
        <v>66.63333333333334</v>
      </c>
    </row>
    <row r="87" spans="1:10" s="2" customFormat="1" ht="21.75" customHeight="1">
      <c r="A87" s="9" t="s">
        <v>146</v>
      </c>
      <c r="B87" s="23"/>
      <c r="C87" s="9" t="s">
        <v>150</v>
      </c>
      <c r="D87" s="9">
        <v>94.3</v>
      </c>
      <c r="E87" s="9"/>
      <c r="F87" s="9">
        <v>105</v>
      </c>
      <c r="G87" s="9"/>
      <c r="H87" s="9">
        <v>0</v>
      </c>
      <c r="I87" s="9"/>
      <c r="J87" s="10">
        <f t="shared" si="4"/>
        <v>66.43333333333334</v>
      </c>
    </row>
    <row r="88" spans="1:10" s="2" customFormat="1" ht="36.75" customHeight="1">
      <c r="A88" s="9" t="s">
        <v>151</v>
      </c>
      <c r="B88" s="20" t="s">
        <v>152</v>
      </c>
      <c r="C88" s="9" t="s">
        <v>153</v>
      </c>
      <c r="D88" s="9">
        <v>106.6</v>
      </c>
      <c r="E88" s="9"/>
      <c r="F88" s="9">
        <v>88.5</v>
      </c>
      <c r="G88" s="9"/>
      <c r="H88" s="9">
        <v>77.5</v>
      </c>
      <c r="I88" s="9"/>
      <c r="J88" s="10">
        <f>D88/1.5*0.3+F88/1.5*0.3+H88/1.5*0.4</f>
        <v>59.68666666666667</v>
      </c>
    </row>
    <row r="89" spans="1:10" s="2" customFormat="1" ht="21.75" customHeight="1">
      <c r="A89" s="9" t="s">
        <v>154</v>
      </c>
      <c r="B89" s="22" t="s">
        <v>155</v>
      </c>
      <c r="C89" s="9" t="s">
        <v>156</v>
      </c>
      <c r="D89" s="9">
        <v>91.8</v>
      </c>
      <c r="E89" s="9"/>
      <c r="F89" s="9">
        <v>96</v>
      </c>
      <c r="G89" s="9"/>
      <c r="H89" s="9">
        <v>0</v>
      </c>
      <c r="I89" s="9"/>
      <c r="J89" s="10">
        <f>D89/1.5*0.5+F89/1.5*0.5</f>
        <v>62.599999999999994</v>
      </c>
    </row>
    <row r="90" spans="1:10" s="2" customFormat="1" ht="21.75" customHeight="1">
      <c r="A90" s="9" t="s">
        <v>154</v>
      </c>
      <c r="B90" s="25"/>
      <c r="C90" s="9" t="s">
        <v>157</v>
      </c>
      <c r="D90" s="9">
        <v>87.2</v>
      </c>
      <c r="E90" s="9"/>
      <c r="F90" s="9">
        <v>99.5</v>
      </c>
      <c r="G90" s="9"/>
      <c r="H90" s="9">
        <v>0</v>
      </c>
      <c r="I90" s="9"/>
      <c r="J90" s="10">
        <f>D90/1.5*0.5+F90/1.5*0.5</f>
        <v>62.233333333333334</v>
      </c>
    </row>
    <row r="91" spans="1:10" s="2" customFormat="1" ht="21.75" customHeight="1">
      <c r="A91" s="9" t="s">
        <v>154</v>
      </c>
      <c r="B91" s="23"/>
      <c r="C91" s="9" t="s">
        <v>158</v>
      </c>
      <c r="D91" s="9">
        <v>91</v>
      </c>
      <c r="E91" s="9"/>
      <c r="F91" s="9">
        <v>95</v>
      </c>
      <c r="G91" s="9"/>
      <c r="H91" s="9">
        <v>0</v>
      </c>
      <c r="I91" s="9"/>
      <c r="J91" s="10">
        <f>D91/1.5*0.5+F91/1.5*0.5</f>
        <v>62</v>
      </c>
    </row>
    <row r="92" spans="1:10" s="2" customFormat="1" ht="21.75" customHeight="1">
      <c r="A92" s="9" t="s">
        <v>159</v>
      </c>
      <c r="B92" s="22" t="s">
        <v>160</v>
      </c>
      <c r="C92" s="9" t="s">
        <v>161</v>
      </c>
      <c r="D92" s="9">
        <v>100.1</v>
      </c>
      <c r="E92" s="9"/>
      <c r="F92" s="9">
        <v>98</v>
      </c>
      <c r="G92" s="9"/>
      <c r="H92" s="9">
        <v>100</v>
      </c>
      <c r="I92" s="9"/>
      <c r="J92" s="10">
        <f>D92/1.5*0.3+F92/1.5*0.3+H92/1.5*0.4</f>
        <v>66.28666666666666</v>
      </c>
    </row>
    <row r="93" spans="1:10" s="2" customFormat="1" ht="21.75" customHeight="1">
      <c r="A93" s="9" t="s">
        <v>159</v>
      </c>
      <c r="B93" s="23"/>
      <c r="C93" s="9" t="s">
        <v>162</v>
      </c>
      <c r="D93" s="9">
        <v>86.8</v>
      </c>
      <c r="E93" s="9"/>
      <c r="F93" s="9">
        <v>80.5</v>
      </c>
      <c r="G93" s="9"/>
      <c r="H93" s="9">
        <v>84.5</v>
      </c>
      <c r="I93" s="9"/>
      <c r="J93" s="10">
        <f>D93/1.5*0.3+F93/1.5*0.3+H93/1.5*0.4</f>
        <v>55.993333333333325</v>
      </c>
    </row>
    <row r="94" spans="1:10" s="2" customFormat="1" ht="21.75" customHeight="1">
      <c r="A94" s="9" t="s">
        <v>163</v>
      </c>
      <c r="B94" s="22" t="s">
        <v>164</v>
      </c>
      <c r="C94" s="9" t="s">
        <v>165</v>
      </c>
      <c r="D94" s="9">
        <v>84.5</v>
      </c>
      <c r="E94" s="9"/>
      <c r="F94" s="9">
        <v>92.5</v>
      </c>
      <c r="G94" s="9"/>
      <c r="H94" s="9">
        <v>0</v>
      </c>
      <c r="I94" s="9"/>
      <c r="J94" s="10">
        <f>D94/1.5*0.5+F94/1.5*0.5</f>
        <v>59</v>
      </c>
    </row>
    <row r="95" spans="1:10" s="3" customFormat="1" ht="21.75" customHeight="1">
      <c r="A95" s="11" t="s">
        <v>163</v>
      </c>
      <c r="B95" s="25"/>
      <c r="C95" s="11" t="s">
        <v>166</v>
      </c>
      <c r="D95" s="11">
        <v>81.5</v>
      </c>
      <c r="E95" s="11">
        <v>2</v>
      </c>
      <c r="F95" s="11">
        <v>91.5</v>
      </c>
      <c r="G95" s="11">
        <v>2</v>
      </c>
      <c r="H95" s="11">
        <v>0</v>
      </c>
      <c r="I95" s="11"/>
      <c r="J95" s="12">
        <v>59</v>
      </c>
    </row>
    <row r="96" spans="1:10" s="2" customFormat="1" ht="21.75" customHeight="1">
      <c r="A96" s="9" t="s">
        <v>163</v>
      </c>
      <c r="B96" s="23"/>
      <c r="C96" s="9" t="s">
        <v>167</v>
      </c>
      <c r="D96" s="9">
        <v>88.5</v>
      </c>
      <c r="E96" s="9"/>
      <c r="F96" s="9">
        <v>87.5</v>
      </c>
      <c r="G96" s="9"/>
      <c r="H96" s="9">
        <v>0</v>
      </c>
      <c r="I96" s="9"/>
      <c r="J96" s="10">
        <f>D96/1.5*0.5+F96/1.5*0.5</f>
        <v>58.66666666666667</v>
      </c>
    </row>
    <row r="97" spans="1:10" s="2" customFormat="1" ht="21.75" customHeight="1">
      <c r="A97" s="9" t="s">
        <v>168</v>
      </c>
      <c r="B97" s="22" t="s">
        <v>169</v>
      </c>
      <c r="C97" s="9" t="s">
        <v>170</v>
      </c>
      <c r="D97" s="9">
        <v>97</v>
      </c>
      <c r="E97" s="9"/>
      <c r="F97" s="9">
        <v>109.5</v>
      </c>
      <c r="G97" s="9"/>
      <c r="H97" s="9">
        <v>112.5</v>
      </c>
      <c r="I97" s="9"/>
      <c r="J97" s="10">
        <f aca="true" t="shared" si="5" ref="J97:J102">D97/1.5*0.3+F97/1.5*0.3+H97/1.5*0.4</f>
        <v>71.3</v>
      </c>
    </row>
    <row r="98" spans="1:10" s="2" customFormat="1" ht="21.75" customHeight="1">
      <c r="A98" s="9" t="s">
        <v>168</v>
      </c>
      <c r="B98" s="25"/>
      <c r="C98" s="9" t="s">
        <v>171</v>
      </c>
      <c r="D98" s="9">
        <v>100.5</v>
      </c>
      <c r="E98" s="9"/>
      <c r="F98" s="9">
        <v>108</v>
      </c>
      <c r="G98" s="9"/>
      <c r="H98" s="9">
        <v>101.5</v>
      </c>
      <c r="I98" s="9"/>
      <c r="J98" s="10">
        <f t="shared" si="5"/>
        <v>68.76666666666667</v>
      </c>
    </row>
    <row r="99" spans="1:10" s="2" customFormat="1" ht="21.75" customHeight="1">
      <c r="A99" s="9" t="s">
        <v>168</v>
      </c>
      <c r="B99" s="25"/>
      <c r="C99" s="9" t="s">
        <v>172</v>
      </c>
      <c r="D99" s="9">
        <v>94.5</v>
      </c>
      <c r="E99" s="9"/>
      <c r="F99" s="9">
        <v>101</v>
      </c>
      <c r="G99" s="9"/>
      <c r="H99" s="9">
        <v>109.5</v>
      </c>
      <c r="I99" s="9"/>
      <c r="J99" s="10">
        <f t="shared" si="5"/>
        <v>68.3</v>
      </c>
    </row>
    <row r="100" spans="1:10" s="2" customFormat="1" ht="21.75" customHeight="1">
      <c r="A100" s="9" t="s">
        <v>168</v>
      </c>
      <c r="B100" s="25"/>
      <c r="C100" s="9" t="s">
        <v>173</v>
      </c>
      <c r="D100" s="9">
        <v>101</v>
      </c>
      <c r="E100" s="9"/>
      <c r="F100" s="9">
        <v>99</v>
      </c>
      <c r="G100" s="9"/>
      <c r="H100" s="9">
        <v>106</v>
      </c>
      <c r="I100" s="9"/>
      <c r="J100" s="10">
        <f t="shared" si="5"/>
        <v>68.26666666666667</v>
      </c>
    </row>
    <row r="101" spans="1:10" s="2" customFormat="1" ht="21.75" customHeight="1">
      <c r="A101" s="9" t="s">
        <v>168</v>
      </c>
      <c r="B101" s="25"/>
      <c r="C101" s="9" t="s">
        <v>174</v>
      </c>
      <c r="D101" s="9">
        <v>93</v>
      </c>
      <c r="E101" s="9"/>
      <c r="F101" s="9">
        <v>91</v>
      </c>
      <c r="G101" s="9"/>
      <c r="H101" s="9">
        <v>117</v>
      </c>
      <c r="I101" s="9"/>
      <c r="J101" s="10">
        <f t="shared" si="5"/>
        <v>68</v>
      </c>
    </row>
    <row r="102" spans="1:10" s="2" customFormat="1" ht="21.75" customHeight="1">
      <c r="A102" s="9" t="s">
        <v>168</v>
      </c>
      <c r="B102" s="23"/>
      <c r="C102" s="9" t="s">
        <v>175</v>
      </c>
      <c r="D102" s="9">
        <v>90</v>
      </c>
      <c r="E102" s="9"/>
      <c r="F102" s="9">
        <v>98</v>
      </c>
      <c r="G102" s="9"/>
      <c r="H102" s="9">
        <v>113.5</v>
      </c>
      <c r="I102" s="9"/>
      <c r="J102" s="10">
        <f t="shared" si="5"/>
        <v>67.86666666666666</v>
      </c>
    </row>
    <row r="103" spans="1:10" s="6" customFormat="1" ht="27.75" customHeight="1">
      <c r="A103" s="9" t="s">
        <v>176</v>
      </c>
      <c r="B103" s="20" t="s">
        <v>177</v>
      </c>
      <c r="C103" s="9" t="s">
        <v>178</v>
      </c>
      <c r="D103" s="9">
        <v>76</v>
      </c>
      <c r="E103" s="9"/>
      <c r="F103" s="9">
        <v>86</v>
      </c>
      <c r="G103" s="9"/>
      <c r="H103" s="9">
        <v>0</v>
      </c>
      <c r="I103" s="9"/>
      <c r="J103" s="10">
        <f aca="true" t="shared" si="6" ref="J103:J109">D103/1.5*0.5+F103/1.5*0.5</f>
        <v>54</v>
      </c>
    </row>
    <row r="104" spans="1:10" s="2" customFormat="1" ht="21.75" customHeight="1">
      <c r="A104" s="9" t="s">
        <v>179</v>
      </c>
      <c r="B104" s="22" t="s">
        <v>180</v>
      </c>
      <c r="C104" s="9" t="s">
        <v>181</v>
      </c>
      <c r="D104" s="9">
        <v>92</v>
      </c>
      <c r="E104" s="9"/>
      <c r="F104" s="9">
        <v>107</v>
      </c>
      <c r="G104" s="9"/>
      <c r="H104" s="9">
        <v>0</v>
      </c>
      <c r="I104" s="9"/>
      <c r="J104" s="10">
        <f t="shared" si="6"/>
        <v>66.33333333333333</v>
      </c>
    </row>
    <row r="105" spans="1:10" s="2" customFormat="1" ht="21.75" customHeight="1">
      <c r="A105" s="9" t="s">
        <v>179</v>
      </c>
      <c r="B105" s="25"/>
      <c r="C105" s="9" t="s">
        <v>182</v>
      </c>
      <c r="D105" s="9">
        <v>100</v>
      </c>
      <c r="E105" s="9"/>
      <c r="F105" s="9">
        <v>98</v>
      </c>
      <c r="G105" s="9"/>
      <c r="H105" s="9">
        <v>0</v>
      </c>
      <c r="I105" s="9"/>
      <c r="J105" s="10">
        <f t="shared" si="6"/>
        <v>66</v>
      </c>
    </row>
    <row r="106" spans="1:10" s="2" customFormat="1" ht="21.75" customHeight="1">
      <c r="A106" s="9" t="s">
        <v>179</v>
      </c>
      <c r="B106" s="23"/>
      <c r="C106" s="9" t="s">
        <v>183</v>
      </c>
      <c r="D106" s="9">
        <v>96</v>
      </c>
      <c r="E106" s="9"/>
      <c r="F106" s="9">
        <v>98</v>
      </c>
      <c r="G106" s="9"/>
      <c r="H106" s="9">
        <v>0</v>
      </c>
      <c r="I106" s="9"/>
      <c r="J106" s="10">
        <f t="shared" si="6"/>
        <v>64.66666666666666</v>
      </c>
    </row>
    <row r="107" spans="1:10" s="2" customFormat="1" ht="21.75" customHeight="1">
      <c r="A107" s="9" t="s">
        <v>184</v>
      </c>
      <c r="B107" s="22" t="s">
        <v>180</v>
      </c>
      <c r="C107" s="9" t="s">
        <v>185</v>
      </c>
      <c r="D107" s="9">
        <v>90.5</v>
      </c>
      <c r="E107" s="9"/>
      <c r="F107" s="9">
        <v>95</v>
      </c>
      <c r="G107" s="9"/>
      <c r="H107" s="9">
        <v>0</v>
      </c>
      <c r="I107" s="9"/>
      <c r="J107" s="10">
        <f t="shared" si="6"/>
        <v>61.833333333333336</v>
      </c>
    </row>
    <row r="108" spans="1:10" s="2" customFormat="1" ht="21.75" customHeight="1">
      <c r="A108" s="9" t="s">
        <v>184</v>
      </c>
      <c r="B108" s="25"/>
      <c r="C108" s="9" t="s">
        <v>186</v>
      </c>
      <c r="D108" s="9">
        <v>91</v>
      </c>
      <c r="E108" s="9"/>
      <c r="F108" s="9">
        <v>94</v>
      </c>
      <c r="G108" s="9"/>
      <c r="H108" s="9">
        <v>0</v>
      </c>
      <c r="I108" s="9"/>
      <c r="J108" s="10">
        <f t="shared" si="6"/>
        <v>61.666666666666664</v>
      </c>
    </row>
    <row r="109" spans="1:10" s="2" customFormat="1" ht="21.75" customHeight="1">
      <c r="A109" s="9" t="s">
        <v>184</v>
      </c>
      <c r="B109" s="23"/>
      <c r="C109" s="9" t="s">
        <v>187</v>
      </c>
      <c r="D109" s="9">
        <v>93.5</v>
      </c>
      <c r="E109" s="9"/>
      <c r="F109" s="9">
        <v>90.5</v>
      </c>
      <c r="G109" s="9"/>
      <c r="H109" s="9">
        <v>0</v>
      </c>
      <c r="I109" s="9"/>
      <c r="J109" s="10">
        <f t="shared" si="6"/>
        <v>61.333333333333336</v>
      </c>
    </row>
    <row r="110" spans="1:10" s="2" customFormat="1" ht="21.75" customHeight="1">
      <c r="A110" s="9" t="s">
        <v>188</v>
      </c>
      <c r="B110" s="22" t="s">
        <v>180</v>
      </c>
      <c r="C110" s="9" t="s">
        <v>189</v>
      </c>
      <c r="D110" s="9">
        <v>95.5</v>
      </c>
      <c r="E110" s="9"/>
      <c r="F110" s="9">
        <v>99</v>
      </c>
      <c r="G110" s="9"/>
      <c r="H110" s="9">
        <v>0</v>
      </c>
      <c r="I110" s="9"/>
      <c r="J110" s="10">
        <f aca="true" t="shared" si="7" ref="J110:J119">D110/1.5*0.5+F110/1.5*0.5</f>
        <v>64.83333333333333</v>
      </c>
    </row>
    <row r="111" spans="1:10" s="2" customFormat="1" ht="21.75" customHeight="1">
      <c r="A111" s="9" t="s">
        <v>188</v>
      </c>
      <c r="B111" s="25"/>
      <c r="C111" s="9" t="s">
        <v>190</v>
      </c>
      <c r="D111" s="9">
        <v>88</v>
      </c>
      <c r="E111" s="9"/>
      <c r="F111" s="9">
        <v>104.5</v>
      </c>
      <c r="G111" s="9"/>
      <c r="H111" s="9">
        <v>0</v>
      </c>
      <c r="I111" s="9"/>
      <c r="J111" s="10">
        <f t="shared" si="7"/>
        <v>64.16666666666667</v>
      </c>
    </row>
    <row r="112" spans="1:10" s="2" customFormat="1" ht="21.75" customHeight="1">
      <c r="A112" s="9" t="s">
        <v>188</v>
      </c>
      <c r="B112" s="23"/>
      <c r="C112" s="9" t="s">
        <v>191</v>
      </c>
      <c r="D112" s="9">
        <v>89</v>
      </c>
      <c r="E112" s="9"/>
      <c r="F112" s="9">
        <v>83.5</v>
      </c>
      <c r="G112" s="9"/>
      <c r="H112" s="9">
        <v>0</v>
      </c>
      <c r="I112" s="9"/>
      <c r="J112" s="10">
        <f t="shared" si="7"/>
        <v>57.5</v>
      </c>
    </row>
    <row r="113" spans="1:10" s="6" customFormat="1" ht="29.25" customHeight="1">
      <c r="A113" s="9" t="s">
        <v>192</v>
      </c>
      <c r="B113" s="20" t="s">
        <v>180</v>
      </c>
      <c r="C113" s="9" t="s">
        <v>193</v>
      </c>
      <c r="D113" s="9">
        <v>85</v>
      </c>
      <c r="E113" s="9"/>
      <c r="F113" s="9">
        <v>103</v>
      </c>
      <c r="G113" s="9"/>
      <c r="H113" s="9">
        <v>0</v>
      </c>
      <c r="I113" s="9"/>
      <c r="J113" s="10">
        <f t="shared" si="7"/>
        <v>62.66666666666667</v>
      </c>
    </row>
    <row r="114" spans="1:10" s="2" customFormat="1" ht="21.75" customHeight="1">
      <c r="A114" s="9" t="s">
        <v>194</v>
      </c>
      <c r="B114" s="22" t="s">
        <v>180</v>
      </c>
      <c r="C114" s="9" t="s">
        <v>195</v>
      </c>
      <c r="D114" s="9">
        <v>87</v>
      </c>
      <c r="E114" s="9"/>
      <c r="F114" s="9">
        <v>99.5</v>
      </c>
      <c r="G114" s="9"/>
      <c r="H114" s="9">
        <v>0</v>
      </c>
      <c r="I114" s="9"/>
      <c r="J114" s="10">
        <f t="shared" si="7"/>
        <v>62.166666666666664</v>
      </c>
    </row>
    <row r="115" spans="1:10" s="2" customFormat="1" ht="21.75" customHeight="1">
      <c r="A115" s="9" t="s">
        <v>194</v>
      </c>
      <c r="B115" s="25"/>
      <c r="C115" s="9" t="s">
        <v>196</v>
      </c>
      <c r="D115" s="9">
        <v>79.5</v>
      </c>
      <c r="E115" s="9"/>
      <c r="F115" s="9">
        <v>96.5</v>
      </c>
      <c r="G115" s="9"/>
      <c r="H115" s="9">
        <v>0</v>
      </c>
      <c r="I115" s="9"/>
      <c r="J115" s="10">
        <f t="shared" si="7"/>
        <v>58.666666666666664</v>
      </c>
    </row>
    <row r="116" spans="1:10" s="2" customFormat="1" ht="21.75" customHeight="1">
      <c r="A116" s="9" t="s">
        <v>194</v>
      </c>
      <c r="B116" s="23"/>
      <c r="C116" s="9" t="s">
        <v>197</v>
      </c>
      <c r="D116" s="9">
        <v>78</v>
      </c>
      <c r="E116" s="9"/>
      <c r="F116" s="9">
        <v>94</v>
      </c>
      <c r="G116" s="9"/>
      <c r="H116" s="9">
        <v>0</v>
      </c>
      <c r="I116" s="9"/>
      <c r="J116" s="10">
        <f t="shared" si="7"/>
        <v>57.33333333333333</v>
      </c>
    </row>
    <row r="117" spans="1:10" s="2" customFormat="1" ht="21.75" customHeight="1">
      <c r="A117" s="9" t="s">
        <v>198</v>
      </c>
      <c r="B117" s="22" t="s">
        <v>199</v>
      </c>
      <c r="C117" s="9" t="s">
        <v>200</v>
      </c>
      <c r="D117" s="9">
        <v>100.5</v>
      </c>
      <c r="E117" s="9"/>
      <c r="F117" s="9">
        <v>94.5</v>
      </c>
      <c r="G117" s="9"/>
      <c r="H117" s="9">
        <v>0</v>
      </c>
      <c r="I117" s="9"/>
      <c r="J117" s="10">
        <f t="shared" si="7"/>
        <v>65</v>
      </c>
    </row>
    <row r="118" spans="1:10" s="2" customFormat="1" ht="21.75" customHeight="1">
      <c r="A118" s="9" t="s">
        <v>198</v>
      </c>
      <c r="B118" s="25"/>
      <c r="C118" s="9" t="s">
        <v>201</v>
      </c>
      <c r="D118" s="9">
        <v>97</v>
      </c>
      <c r="E118" s="9"/>
      <c r="F118" s="9">
        <v>94.5</v>
      </c>
      <c r="G118" s="9"/>
      <c r="H118" s="9">
        <v>0</v>
      </c>
      <c r="I118" s="9"/>
      <c r="J118" s="10">
        <f t="shared" si="7"/>
        <v>63.833333333333336</v>
      </c>
    </row>
    <row r="119" spans="1:10" s="2" customFormat="1" ht="21.75" customHeight="1">
      <c r="A119" s="9" t="s">
        <v>198</v>
      </c>
      <c r="B119" s="23"/>
      <c r="C119" s="9" t="s">
        <v>202</v>
      </c>
      <c r="D119" s="9">
        <v>100</v>
      </c>
      <c r="E119" s="9"/>
      <c r="F119" s="9">
        <v>88.5</v>
      </c>
      <c r="G119" s="9"/>
      <c r="H119" s="9">
        <v>0</v>
      </c>
      <c r="I119" s="9"/>
      <c r="J119" s="10">
        <f t="shared" si="7"/>
        <v>62.833333333333336</v>
      </c>
    </row>
    <row r="120" spans="1:10" s="2" customFormat="1" ht="21.75" customHeight="1">
      <c r="A120" s="9" t="s">
        <v>203</v>
      </c>
      <c r="B120" s="22" t="s">
        <v>204</v>
      </c>
      <c r="C120" s="9" t="s">
        <v>205</v>
      </c>
      <c r="D120" s="9">
        <v>98.5</v>
      </c>
      <c r="E120" s="9"/>
      <c r="F120" s="9">
        <v>79.2</v>
      </c>
      <c r="G120" s="9"/>
      <c r="H120" s="9">
        <v>0</v>
      </c>
      <c r="I120" s="9"/>
      <c r="J120" s="10">
        <f aca="true" t="shared" si="8" ref="J120:J130">D120/1.5*0.5+F120/1.5*0.5</f>
        <v>59.233333333333334</v>
      </c>
    </row>
    <row r="121" spans="1:10" s="3" customFormat="1" ht="21.75" customHeight="1">
      <c r="A121" s="11" t="s">
        <v>203</v>
      </c>
      <c r="B121" s="23"/>
      <c r="C121" s="11" t="s">
        <v>206</v>
      </c>
      <c r="D121" s="11">
        <v>97.5</v>
      </c>
      <c r="E121" s="11"/>
      <c r="F121" s="11">
        <v>78.3</v>
      </c>
      <c r="G121" s="11"/>
      <c r="H121" s="11">
        <v>0</v>
      </c>
      <c r="I121" s="11"/>
      <c r="J121" s="12">
        <f t="shared" si="8"/>
        <v>58.599999999999994</v>
      </c>
    </row>
    <row r="122" spans="1:10" s="6" customFormat="1" ht="21.75" customHeight="1">
      <c r="A122" s="9" t="s">
        <v>207</v>
      </c>
      <c r="B122" s="24" t="s">
        <v>240</v>
      </c>
      <c r="C122" s="9" t="s">
        <v>208</v>
      </c>
      <c r="D122" s="9">
        <v>110</v>
      </c>
      <c r="E122" s="9"/>
      <c r="F122" s="9">
        <v>104.8</v>
      </c>
      <c r="G122" s="9"/>
      <c r="H122" s="9">
        <v>0</v>
      </c>
      <c r="I122" s="9"/>
      <c r="J122" s="10">
        <f t="shared" si="8"/>
        <v>71.6</v>
      </c>
    </row>
    <row r="123" spans="1:10" s="6" customFormat="1" ht="21.75" customHeight="1">
      <c r="A123" s="9" t="s">
        <v>207</v>
      </c>
      <c r="B123" s="25"/>
      <c r="C123" s="9" t="s">
        <v>209</v>
      </c>
      <c r="D123" s="9">
        <v>98</v>
      </c>
      <c r="E123" s="9"/>
      <c r="F123" s="9">
        <v>98.8</v>
      </c>
      <c r="G123" s="9"/>
      <c r="H123" s="9">
        <v>0</v>
      </c>
      <c r="I123" s="9"/>
      <c r="J123" s="10">
        <f t="shared" si="8"/>
        <v>65.6</v>
      </c>
    </row>
    <row r="124" spans="1:10" s="6" customFormat="1" ht="21.75" customHeight="1">
      <c r="A124" s="9" t="s">
        <v>207</v>
      </c>
      <c r="B124" s="25"/>
      <c r="C124" s="9" t="s">
        <v>210</v>
      </c>
      <c r="D124" s="9">
        <v>99</v>
      </c>
      <c r="E124" s="9"/>
      <c r="F124" s="9">
        <v>92.4</v>
      </c>
      <c r="G124" s="9"/>
      <c r="H124" s="9">
        <v>0</v>
      </c>
      <c r="I124" s="9"/>
      <c r="J124" s="10">
        <f t="shared" si="8"/>
        <v>63.8</v>
      </c>
    </row>
    <row r="125" spans="1:10" s="6" customFormat="1" ht="21.75" customHeight="1">
      <c r="A125" s="9" t="s">
        <v>207</v>
      </c>
      <c r="B125" s="25"/>
      <c r="C125" s="9" t="s">
        <v>211</v>
      </c>
      <c r="D125" s="9">
        <v>90</v>
      </c>
      <c r="E125" s="9"/>
      <c r="F125" s="9">
        <v>98.6</v>
      </c>
      <c r="G125" s="9"/>
      <c r="H125" s="9">
        <v>0</v>
      </c>
      <c r="I125" s="9"/>
      <c r="J125" s="10">
        <f t="shared" si="8"/>
        <v>62.86666666666667</v>
      </c>
    </row>
    <row r="126" spans="1:10" s="6" customFormat="1" ht="21.75" customHeight="1">
      <c r="A126" s="9" t="s">
        <v>207</v>
      </c>
      <c r="B126" s="25"/>
      <c r="C126" s="9" t="s">
        <v>212</v>
      </c>
      <c r="D126" s="9">
        <v>90</v>
      </c>
      <c r="E126" s="9"/>
      <c r="F126" s="9">
        <v>94.2</v>
      </c>
      <c r="G126" s="9"/>
      <c r="H126" s="9">
        <v>0</v>
      </c>
      <c r="I126" s="9"/>
      <c r="J126" s="10">
        <f t="shared" si="8"/>
        <v>61.400000000000006</v>
      </c>
    </row>
    <row r="127" spans="1:10" s="6" customFormat="1" ht="21.75" customHeight="1">
      <c r="A127" s="9" t="s">
        <v>207</v>
      </c>
      <c r="B127" s="25"/>
      <c r="C127" s="9" t="s">
        <v>213</v>
      </c>
      <c r="D127" s="9">
        <v>80</v>
      </c>
      <c r="E127" s="9"/>
      <c r="F127" s="9">
        <v>97.2</v>
      </c>
      <c r="G127" s="9"/>
      <c r="H127" s="9">
        <v>0</v>
      </c>
      <c r="I127" s="9"/>
      <c r="J127" s="10">
        <f t="shared" si="8"/>
        <v>59.06666666666666</v>
      </c>
    </row>
    <row r="128" spans="1:10" s="6" customFormat="1" ht="21.75" customHeight="1">
      <c r="A128" s="9" t="s">
        <v>207</v>
      </c>
      <c r="B128" s="25"/>
      <c r="C128" s="9" t="s">
        <v>214</v>
      </c>
      <c r="D128" s="9">
        <v>78.5</v>
      </c>
      <c r="E128" s="9"/>
      <c r="F128" s="9">
        <v>98.3</v>
      </c>
      <c r="G128" s="9"/>
      <c r="H128" s="9">
        <v>0</v>
      </c>
      <c r="I128" s="9"/>
      <c r="J128" s="10">
        <f t="shared" si="8"/>
        <v>58.93333333333334</v>
      </c>
    </row>
    <row r="129" spans="1:10" s="6" customFormat="1" ht="21.75" customHeight="1">
      <c r="A129" s="9" t="s">
        <v>207</v>
      </c>
      <c r="B129" s="25"/>
      <c r="C129" s="9" t="s">
        <v>215</v>
      </c>
      <c r="D129" s="9">
        <v>79</v>
      </c>
      <c r="E129" s="9"/>
      <c r="F129" s="9">
        <v>88.2</v>
      </c>
      <c r="G129" s="9"/>
      <c r="H129" s="9">
        <v>0</v>
      </c>
      <c r="I129" s="9"/>
      <c r="J129" s="10">
        <f t="shared" si="8"/>
        <v>55.733333333333334</v>
      </c>
    </row>
    <row r="130" spans="1:10" s="6" customFormat="1" ht="21.75" customHeight="1">
      <c r="A130" s="9" t="s">
        <v>207</v>
      </c>
      <c r="B130" s="23"/>
      <c r="C130" s="9" t="s">
        <v>216</v>
      </c>
      <c r="D130" s="9">
        <v>86</v>
      </c>
      <c r="E130" s="9"/>
      <c r="F130" s="9">
        <v>77</v>
      </c>
      <c r="G130" s="9"/>
      <c r="H130" s="9">
        <v>0</v>
      </c>
      <c r="I130" s="9"/>
      <c r="J130" s="10">
        <f t="shared" si="8"/>
        <v>54.333333333333336</v>
      </c>
    </row>
    <row r="131" spans="1:10" s="2" customFormat="1" ht="21.75" customHeight="1">
      <c r="A131" s="9" t="s">
        <v>217</v>
      </c>
      <c r="B131" s="24" t="s">
        <v>240</v>
      </c>
      <c r="C131" s="9" t="s">
        <v>218</v>
      </c>
      <c r="D131" s="9">
        <v>100</v>
      </c>
      <c r="E131" s="9"/>
      <c r="F131" s="9">
        <v>81.8</v>
      </c>
      <c r="G131" s="9"/>
      <c r="H131" s="9">
        <v>0</v>
      </c>
      <c r="I131" s="9"/>
      <c r="J131" s="10">
        <f aca="true" t="shared" si="9" ref="J131:J145">D131/1.5*0.5+F131/1.5*0.5</f>
        <v>60.6</v>
      </c>
    </row>
    <row r="132" spans="1:10" s="2" customFormat="1" ht="21.75" customHeight="1">
      <c r="A132" s="9" t="s">
        <v>217</v>
      </c>
      <c r="B132" s="25"/>
      <c r="C132" s="9" t="s">
        <v>219</v>
      </c>
      <c r="D132" s="9">
        <v>84</v>
      </c>
      <c r="E132" s="9"/>
      <c r="F132" s="9">
        <v>78.3</v>
      </c>
      <c r="G132" s="9"/>
      <c r="H132" s="9">
        <v>0</v>
      </c>
      <c r="I132" s="9"/>
      <c r="J132" s="10">
        <f t="shared" si="9"/>
        <v>54.099999999999994</v>
      </c>
    </row>
    <row r="133" spans="1:10" s="2" customFormat="1" ht="21.75" customHeight="1">
      <c r="A133" s="9" t="s">
        <v>217</v>
      </c>
      <c r="B133" s="23"/>
      <c r="C133" s="9" t="s">
        <v>220</v>
      </c>
      <c r="D133" s="9">
        <v>79</v>
      </c>
      <c r="E133" s="9"/>
      <c r="F133" s="9">
        <v>82</v>
      </c>
      <c r="G133" s="9"/>
      <c r="H133" s="9">
        <v>0</v>
      </c>
      <c r="I133" s="9"/>
      <c r="J133" s="10">
        <f t="shared" si="9"/>
        <v>53.666666666666664</v>
      </c>
    </row>
    <row r="134" spans="1:10" s="6" customFormat="1" ht="21.75" customHeight="1">
      <c r="A134" s="9" t="s">
        <v>221</v>
      </c>
      <c r="B134" s="24" t="s">
        <v>240</v>
      </c>
      <c r="C134" s="9" t="s">
        <v>222</v>
      </c>
      <c r="D134" s="9">
        <v>95</v>
      </c>
      <c r="E134" s="9"/>
      <c r="F134" s="9">
        <v>91.1</v>
      </c>
      <c r="G134" s="9"/>
      <c r="H134" s="9">
        <v>0</v>
      </c>
      <c r="I134" s="9"/>
      <c r="J134" s="10">
        <f t="shared" si="9"/>
        <v>62.03333333333333</v>
      </c>
    </row>
    <row r="135" spans="1:10" s="6" customFormat="1" ht="21.75" customHeight="1">
      <c r="A135" s="9" t="s">
        <v>221</v>
      </c>
      <c r="B135" s="25"/>
      <c r="C135" s="9" t="s">
        <v>223</v>
      </c>
      <c r="D135" s="9">
        <v>97</v>
      </c>
      <c r="E135" s="9"/>
      <c r="F135" s="9">
        <v>88</v>
      </c>
      <c r="G135" s="9"/>
      <c r="H135" s="9">
        <v>0</v>
      </c>
      <c r="I135" s="9"/>
      <c r="J135" s="10">
        <f t="shared" si="9"/>
        <v>61.66666666666667</v>
      </c>
    </row>
    <row r="136" spans="1:10" s="6" customFormat="1" ht="21.75" customHeight="1">
      <c r="A136" s="9" t="s">
        <v>221</v>
      </c>
      <c r="B136" s="25"/>
      <c r="C136" s="9" t="s">
        <v>224</v>
      </c>
      <c r="D136" s="9">
        <v>93</v>
      </c>
      <c r="E136" s="9"/>
      <c r="F136" s="9">
        <v>86.5</v>
      </c>
      <c r="G136" s="9"/>
      <c r="H136" s="9">
        <v>0</v>
      </c>
      <c r="I136" s="9"/>
      <c r="J136" s="10">
        <f t="shared" si="9"/>
        <v>59.83333333333333</v>
      </c>
    </row>
    <row r="137" spans="1:10" s="6" customFormat="1" ht="21.75" customHeight="1">
      <c r="A137" s="9" t="s">
        <v>221</v>
      </c>
      <c r="B137" s="25"/>
      <c r="C137" s="9" t="s">
        <v>225</v>
      </c>
      <c r="D137" s="9">
        <v>97.5</v>
      </c>
      <c r="E137" s="9"/>
      <c r="F137" s="9">
        <v>79.2</v>
      </c>
      <c r="G137" s="9"/>
      <c r="H137" s="9">
        <v>0</v>
      </c>
      <c r="I137" s="9"/>
      <c r="J137" s="10">
        <f t="shared" si="9"/>
        <v>58.900000000000006</v>
      </c>
    </row>
    <row r="138" spans="1:10" s="6" customFormat="1" ht="21.75" customHeight="1">
      <c r="A138" s="9" t="s">
        <v>221</v>
      </c>
      <c r="B138" s="25"/>
      <c r="C138" s="9" t="s">
        <v>226</v>
      </c>
      <c r="D138" s="9">
        <v>85.5</v>
      </c>
      <c r="E138" s="9"/>
      <c r="F138" s="9">
        <v>88.4</v>
      </c>
      <c r="G138" s="9"/>
      <c r="H138" s="9">
        <v>0</v>
      </c>
      <c r="I138" s="9"/>
      <c r="J138" s="10">
        <f t="shared" si="9"/>
        <v>57.96666666666667</v>
      </c>
    </row>
    <row r="139" spans="1:10" s="6" customFormat="1" ht="21.75" customHeight="1">
      <c r="A139" s="9" t="s">
        <v>221</v>
      </c>
      <c r="B139" s="25"/>
      <c r="C139" s="9" t="s">
        <v>227</v>
      </c>
      <c r="D139" s="9">
        <v>90</v>
      </c>
      <c r="E139" s="9"/>
      <c r="F139" s="9">
        <v>81.6</v>
      </c>
      <c r="G139" s="9"/>
      <c r="H139" s="9">
        <v>0</v>
      </c>
      <c r="I139" s="9"/>
      <c r="J139" s="10">
        <f t="shared" si="9"/>
        <v>57.2</v>
      </c>
    </row>
    <row r="140" spans="1:10" s="6" customFormat="1" ht="21.75" customHeight="1">
      <c r="A140" s="9" t="s">
        <v>221</v>
      </c>
      <c r="B140" s="25"/>
      <c r="C140" s="9" t="s">
        <v>228</v>
      </c>
      <c r="D140" s="9">
        <v>89</v>
      </c>
      <c r="E140" s="9"/>
      <c r="F140" s="9">
        <v>82.5</v>
      </c>
      <c r="G140" s="9"/>
      <c r="H140" s="9">
        <v>0</v>
      </c>
      <c r="I140" s="9"/>
      <c r="J140" s="10">
        <f t="shared" si="9"/>
        <v>57.16666666666667</v>
      </c>
    </row>
    <row r="141" spans="1:10" s="6" customFormat="1" ht="21.75" customHeight="1">
      <c r="A141" s="9" t="s">
        <v>221</v>
      </c>
      <c r="B141" s="25"/>
      <c r="C141" s="9" t="s">
        <v>229</v>
      </c>
      <c r="D141" s="9">
        <v>95</v>
      </c>
      <c r="E141" s="9"/>
      <c r="F141" s="9">
        <v>75.3</v>
      </c>
      <c r="G141" s="9"/>
      <c r="H141" s="9">
        <v>0</v>
      </c>
      <c r="I141" s="9"/>
      <c r="J141" s="10">
        <f t="shared" si="9"/>
        <v>56.766666666666666</v>
      </c>
    </row>
    <row r="142" spans="1:10" s="6" customFormat="1" ht="21.75" customHeight="1">
      <c r="A142" s="9" t="s">
        <v>221</v>
      </c>
      <c r="B142" s="25"/>
      <c r="C142" s="9" t="s">
        <v>230</v>
      </c>
      <c r="D142" s="9">
        <v>92.5</v>
      </c>
      <c r="E142" s="9"/>
      <c r="F142" s="9">
        <v>77.8</v>
      </c>
      <c r="G142" s="9"/>
      <c r="H142" s="9">
        <v>0</v>
      </c>
      <c r="I142" s="9"/>
      <c r="J142" s="10">
        <f t="shared" si="9"/>
        <v>56.766666666666666</v>
      </c>
    </row>
    <row r="143" spans="1:10" s="6" customFormat="1" ht="21.75" customHeight="1">
      <c r="A143" s="9" t="s">
        <v>221</v>
      </c>
      <c r="B143" s="25"/>
      <c r="C143" s="9" t="s">
        <v>231</v>
      </c>
      <c r="D143" s="9">
        <v>81.5</v>
      </c>
      <c r="E143" s="9"/>
      <c r="F143" s="9">
        <v>84.7</v>
      </c>
      <c r="G143" s="9"/>
      <c r="H143" s="9">
        <v>0</v>
      </c>
      <c r="I143" s="9"/>
      <c r="J143" s="10">
        <f t="shared" si="9"/>
        <v>55.400000000000006</v>
      </c>
    </row>
    <row r="144" spans="1:10" s="6" customFormat="1" ht="21.75" customHeight="1">
      <c r="A144" s="9" t="s">
        <v>221</v>
      </c>
      <c r="B144" s="25"/>
      <c r="C144" s="9" t="s">
        <v>232</v>
      </c>
      <c r="D144" s="9">
        <v>88.5</v>
      </c>
      <c r="E144" s="9"/>
      <c r="F144" s="9">
        <v>75.4</v>
      </c>
      <c r="G144" s="9"/>
      <c r="H144" s="9">
        <v>0</v>
      </c>
      <c r="I144" s="9"/>
      <c r="J144" s="10">
        <f t="shared" si="9"/>
        <v>54.63333333333334</v>
      </c>
    </row>
    <row r="145" spans="1:10" s="6" customFormat="1" ht="21.75" customHeight="1">
      <c r="A145" s="9" t="s">
        <v>221</v>
      </c>
      <c r="B145" s="23"/>
      <c r="C145" s="9" t="s">
        <v>233</v>
      </c>
      <c r="D145" s="9">
        <v>78.5</v>
      </c>
      <c r="E145" s="9"/>
      <c r="F145" s="9">
        <v>84.7</v>
      </c>
      <c r="G145" s="9"/>
      <c r="H145" s="9">
        <v>0</v>
      </c>
      <c r="I145" s="9"/>
      <c r="J145" s="10">
        <f t="shared" si="9"/>
        <v>54.400000000000006</v>
      </c>
    </row>
    <row r="146" spans="1:10" s="6" customFormat="1" ht="21.75" customHeight="1">
      <c r="A146" s="9" t="s">
        <v>234</v>
      </c>
      <c r="B146" s="22" t="s">
        <v>235</v>
      </c>
      <c r="C146" s="9" t="s">
        <v>236</v>
      </c>
      <c r="D146" s="9">
        <v>98.5</v>
      </c>
      <c r="E146" s="9"/>
      <c r="F146" s="9">
        <v>91.7</v>
      </c>
      <c r="G146" s="9"/>
      <c r="H146" s="9">
        <v>0</v>
      </c>
      <c r="I146" s="9"/>
      <c r="J146" s="10">
        <f>D146/1.5*0.5+F146/1.5*0.5</f>
        <v>63.400000000000006</v>
      </c>
    </row>
    <row r="147" spans="1:10" s="6" customFormat="1" ht="21.75" customHeight="1">
      <c r="A147" s="9" t="s">
        <v>234</v>
      </c>
      <c r="B147" s="25"/>
      <c r="C147" s="9" t="s">
        <v>237</v>
      </c>
      <c r="D147" s="9">
        <v>86</v>
      </c>
      <c r="E147" s="9"/>
      <c r="F147" s="9">
        <v>95.7</v>
      </c>
      <c r="G147" s="9"/>
      <c r="H147" s="9">
        <v>0</v>
      </c>
      <c r="I147" s="9"/>
      <c r="J147" s="10">
        <f>D147/1.5*0.5+F147/1.5*0.5</f>
        <v>60.56666666666667</v>
      </c>
    </row>
    <row r="148" spans="1:10" s="6" customFormat="1" ht="21.75" customHeight="1">
      <c r="A148" s="9" t="s">
        <v>234</v>
      </c>
      <c r="B148" s="23"/>
      <c r="C148" s="9" t="s">
        <v>238</v>
      </c>
      <c r="D148" s="9">
        <v>91.5</v>
      </c>
      <c r="E148" s="9"/>
      <c r="F148" s="9">
        <v>87.6</v>
      </c>
      <c r="G148" s="9"/>
      <c r="H148" s="9">
        <v>0</v>
      </c>
      <c r="I148" s="9"/>
      <c r="J148" s="10">
        <f>D148/1.5*0.5+F148/1.5*0.5</f>
        <v>59.7</v>
      </c>
    </row>
  </sheetData>
  <sheetProtection/>
  <mergeCells count="41">
    <mergeCell ref="B3:B5"/>
    <mergeCell ref="B6:B8"/>
    <mergeCell ref="B9:B10"/>
    <mergeCell ref="B11:B13"/>
    <mergeCell ref="B14:B16"/>
    <mergeCell ref="B17:B22"/>
    <mergeCell ref="B23:B28"/>
    <mergeCell ref="B29:B31"/>
    <mergeCell ref="B34:B36"/>
    <mergeCell ref="B37:B39"/>
    <mergeCell ref="B40:B41"/>
    <mergeCell ref="B42:B44"/>
    <mergeCell ref="B45:B47"/>
    <mergeCell ref="B48:B49"/>
    <mergeCell ref="B50:B52"/>
    <mergeCell ref="B53:B55"/>
    <mergeCell ref="B56:B58"/>
    <mergeCell ref="B59:B61"/>
    <mergeCell ref="B62:B64"/>
    <mergeCell ref="B65:B67"/>
    <mergeCell ref="B68:B69"/>
    <mergeCell ref="B70:B72"/>
    <mergeCell ref="B73:B75"/>
    <mergeCell ref="B76:B78"/>
    <mergeCell ref="B117:B119"/>
    <mergeCell ref="B79:B81"/>
    <mergeCell ref="B82:B84"/>
    <mergeCell ref="B85:B87"/>
    <mergeCell ref="B89:B91"/>
    <mergeCell ref="B92:B93"/>
    <mergeCell ref="B94:B96"/>
    <mergeCell ref="B120:B121"/>
    <mergeCell ref="B122:B130"/>
    <mergeCell ref="B131:B133"/>
    <mergeCell ref="B134:B145"/>
    <mergeCell ref="B146:B148"/>
    <mergeCell ref="B97:B102"/>
    <mergeCell ref="B104:B106"/>
    <mergeCell ref="B107:B109"/>
    <mergeCell ref="B110:B112"/>
    <mergeCell ref="B114:B1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2017-07-05T03:45:22Z</cp:lastPrinted>
  <dcterms:created xsi:type="dcterms:W3CDTF">2017-07-05T00:46:45Z</dcterms:created>
  <dcterms:modified xsi:type="dcterms:W3CDTF">2017-07-07T00:00:06Z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