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E9" i="1"/>
  <c r="B9"/>
  <c r="E8"/>
  <c r="B8"/>
  <c r="E12"/>
  <c r="B12"/>
  <c r="E11"/>
  <c r="B11"/>
  <c r="E10"/>
  <c r="B10"/>
  <c r="E7"/>
  <c r="B7"/>
  <c r="E6"/>
  <c r="B6"/>
  <c r="E5"/>
  <c r="B5"/>
  <c r="E4"/>
  <c r="B4"/>
</calcChain>
</file>

<file path=xl/sharedStrings.xml><?xml version="1.0" encoding="utf-8"?>
<sst xmlns="http://schemas.openxmlformats.org/spreadsheetml/2006/main" count="17" uniqueCount="17">
  <si>
    <r>
      <t>9901003_</t>
    </r>
    <r>
      <rPr>
        <sz val="12"/>
        <rFont val="宋体"/>
        <charset val="134"/>
      </rPr>
      <t>管理岗</t>
    </r>
  </si>
  <si>
    <r>
      <t>9901004_</t>
    </r>
    <r>
      <rPr>
        <sz val="12"/>
        <rFont val="宋体"/>
        <charset val="134"/>
      </rPr>
      <t>专业技术岗</t>
    </r>
  </si>
  <si>
    <r>
      <t>9901016_</t>
    </r>
    <r>
      <rPr>
        <sz val="12"/>
        <rFont val="宋体"/>
        <charset val="134"/>
      </rPr>
      <t>专业技术岗</t>
    </r>
  </si>
  <si>
    <r>
      <t>9901018_</t>
    </r>
    <r>
      <rPr>
        <sz val="12"/>
        <rFont val="宋体"/>
        <charset val="134"/>
      </rPr>
      <t>专业技术岗</t>
    </r>
  </si>
  <si>
    <r>
      <t>9901032_</t>
    </r>
    <r>
      <rPr>
        <sz val="12"/>
        <rFont val="宋体"/>
        <charset val="134"/>
      </rPr>
      <t>管理岗</t>
    </r>
  </si>
  <si>
    <r>
      <t>9901035_</t>
    </r>
    <r>
      <rPr>
        <sz val="12"/>
        <rFont val="宋体"/>
        <charset val="134"/>
      </rPr>
      <t>管理岗</t>
    </r>
  </si>
  <si>
    <r>
      <t>9901037_</t>
    </r>
    <r>
      <rPr>
        <sz val="12"/>
        <rFont val="宋体"/>
        <charset val="134"/>
      </rPr>
      <t>专业技术岗</t>
    </r>
  </si>
  <si>
    <r>
      <rPr>
        <b/>
        <sz val="12"/>
        <rFont val="宋体"/>
        <charset val="134"/>
      </rPr>
      <t>报考岗位</t>
    </r>
  </si>
  <si>
    <r>
      <rPr>
        <b/>
        <sz val="12"/>
        <rFont val="宋体"/>
        <charset val="134"/>
      </rPr>
      <t>准考证号</t>
    </r>
  </si>
  <si>
    <r>
      <rPr>
        <b/>
        <sz val="12"/>
        <rFont val="宋体"/>
        <charset val="134"/>
      </rPr>
      <t>综合知识成绩</t>
    </r>
    <phoneticPr fontId="6" type="noConversion"/>
  </si>
  <si>
    <r>
      <rPr>
        <b/>
        <sz val="12"/>
        <rFont val="宋体"/>
        <charset val="134"/>
      </rPr>
      <t>申论成绩</t>
    </r>
    <phoneticPr fontId="6" type="noConversion"/>
  </si>
  <si>
    <t>笔试成绩</t>
    <phoneticPr fontId="6" type="noConversion"/>
  </si>
  <si>
    <r>
      <rPr>
        <b/>
        <sz val="12"/>
        <rFont val="宋体"/>
        <charset val="134"/>
      </rPr>
      <t>备注</t>
    </r>
    <phoneticPr fontId="6" type="noConversion"/>
  </si>
  <si>
    <t>附件1：</t>
    <phoneticPr fontId="1" type="noConversion"/>
  </si>
  <si>
    <t>2020年度全椒县事业单位公开招聘工作人员资格复审递补人员名单</t>
    <phoneticPr fontId="1" type="noConversion"/>
  </si>
  <si>
    <r>
      <t>9901019_</t>
    </r>
    <r>
      <rPr>
        <sz val="12"/>
        <rFont val="宋体"/>
        <charset val="134"/>
      </rPr>
      <t>专业技术岗</t>
    </r>
    <phoneticPr fontId="1" type="noConversion"/>
  </si>
  <si>
    <r>
      <t>9901030_</t>
    </r>
    <r>
      <rPr>
        <sz val="12"/>
        <rFont val="宋体"/>
        <charset val="134"/>
      </rPr>
      <t>管理岗</t>
    </r>
    <phoneticPr fontId="1" type="noConversion"/>
  </si>
</sst>
</file>

<file path=xl/styles.xml><?xml version="1.0" encoding="utf-8"?>
<styleSheet xmlns="http://schemas.openxmlformats.org/spreadsheetml/2006/main">
  <fonts count="8">
    <font>
      <sz val="11"/>
      <color theme="1"/>
      <name val="宋体"/>
      <charset val="134"/>
      <scheme val="minor"/>
    </font>
    <font>
      <sz val="9"/>
      <name val="宋体"/>
      <charset val="134"/>
    </font>
    <font>
      <sz val="12"/>
      <name val="Times New Roman"/>
      <family val="1"/>
    </font>
    <font>
      <sz val="12"/>
      <name val="宋体"/>
      <charset val="134"/>
    </font>
    <font>
      <b/>
      <sz val="12"/>
      <name val="Times New Roman"/>
      <family val="1"/>
    </font>
    <font>
      <b/>
      <sz val="12"/>
      <name val="宋体"/>
      <charset val="134"/>
    </font>
    <font>
      <sz val="9"/>
      <name val="宋体"/>
      <charset val="134"/>
    </font>
    <font>
      <sz val="16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left" vertical="center" shrinkToFit="1"/>
    </xf>
    <xf numFmtId="0" fontId="2" fillId="0" borderId="3" xfId="0" applyFont="1" applyBorder="1" applyAlignment="1">
      <alignment horizontal="left" vertical="center" shrinkToFit="1"/>
    </xf>
    <xf numFmtId="0" fontId="7" fillId="0" borderId="2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F12"/>
  <sheetViews>
    <sheetView tabSelected="1" workbookViewId="0">
      <selection activeCell="I8" sqref="I8"/>
    </sheetView>
  </sheetViews>
  <sheetFormatPr defaultRowHeight="13.5"/>
  <cols>
    <col min="1" max="1" width="22.5" customWidth="1"/>
    <col min="2" max="6" width="16.125" customWidth="1"/>
  </cols>
  <sheetData>
    <row r="1" spans="1:6" ht="24.75" customHeight="1">
      <c r="A1" t="s">
        <v>13</v>
      </c>
    </row>
    <row r="2" spans="1:6" ht="36" customHeight="1">
      <c r="A2" s="7" t="s">
        <v>14</v>
      </c>
      <c r="B2" s="7"/>
      <c r="C2" s="7"/>
      <c r="D2" s="7"/>
      <c r="E2" s="7"/>
      <c r="F2" s="7"/>
    </row>
    <row r="3" spans="1:6" ht="36" customHeight="1">
      <c r="A3" s="3" t="s">
        <v>7</v>
      </c>
      <c r="B3" s="3" t="s">
        <v>8</v>
      </c>
      <c r="C3" s="3" t="s">
        <v>9</v>
      </c>
      <c r="D3" s="3" t="s">
        <v>10</v>
      </c>
      <c r="E3" s="4" t="s">
        <v>11</v>
      </c>
      <c r="F3" s="3" t="s">
        <v>12</v>
      </c>
    </row>
    <row r="4" spans="1:6" ht="24" customHeight="1">
      <c r="A4" s="5" t="s">
        <v>0</v>
      </c>
      <c r="B4" s="1" t="str">
        <f>"20200100219"</f>
        <v>20200100219</v>
      </c>
      <c r="C4" s="2">
        <v>61</v>
      </c>
      <c r="D4" s="2">
        <v>69.5</v>
      </c>
      <c r="E4" s="2">
        <f t="shared" ref="E4:E9" si="0">C4*0.5+D4*0.5</f>
        <v>65.25</v>
      </c>
      <c r="F4" s="1"/>
    </row>
    <row r="5" spans="1:6" ht="24" customHeight="1">
      <c r="A5" s="5" t="s">
        <v>1</v>
      </c>
      <c r="B5" s="1" t="str">
        <f>"20200100320"</f>
        <v>20200100320</v>
      </c>
      <c r="C5" s="2">
        <v>55.8</v>
      </c>
      <c r="D5" s="2">
        <v>70.5</v>
      </c>
      <c r="E5" s="2">
        <f t="shared" si="0"/>
        <v>63.15</v>
      </c>
      <c r="F5" s="1"/>
    </row>
    <row r="6" spans="1:6" ht="24" customHeight="1">
      <c r="A6" s="5" t="s">
        <v>2</v>
      </c>
      <c r="B6" s="1" t="str">
        <f>"20200101008"</f>
        <v>20200101008</v>
      </c>
      <c r="C6" s="2">
        <v>60.5</v>
      </c>
      <c r="D6" s="2">
        <v>73</v>
      </c>
      <c r="E6" s="2">
        <f t="shared" si="0"/>
        <v>66.75</v>
      </c>
      <c r="F6" s="1"/>
    </row>
    <row r="7" spans="1:6" ht="24" customHeight="1">
      <c r="A7" s="5" t="s">
        <v>3</v>
      </c>
      <c r="B7" s="1" t="str">
        <f>"20200101114"</f>
        <v>20200101114</v>
      </c>
      <c r="C7" s="2">
        <v>60.8</v>
      </c>
      <c r="D7" s="2">
        <v>76</v>
      </c>
      <c r="E7" s="2">
        <f t="shared" si="0"/>
        <v>68.400000000000006</v>
      </c>
      <c r="F7" s="1"/>
    </row>
    <row r="8" spans="1:6" ht="24" customHeight="1">
      <c r="A8" s="6" t="s">
        <v>15</v>
      </c>
      <c r="B8" s="1" t="str">
        <f>"20200102025"</f>
        <v>20200102025</v>
      </c>
      <c r="C8" s="2">
        <v>44.9</v>
      </c>
      <c r="D8" s="2">
        <v>70.5</v>
      </c>
      <c r="E8" s="2">
        <f t="shared" si="0"/>
        <v>57.7</v>
      </c>
      <c r="F8" s="1"/>
    </row>
    <row r="9" spans="1:6" ht="24" customHeight="1">
      <c r="A9" s="6" t="s">
        <v>16</v>
      </c>
      <c r="B9" s="1" t="str">
        <f>"20200102423"</f>
        <v>20200102423</v>
      </c>
      <c r="C9" s="2">
        <v>58.8</v>
      </c>
      <c r="D9" s="2">
        <v>76.5</v>
      </c>
      <c r="E9" s="2">
        <f t="shared" si="0"/>
        <v>67.650000000000006</v>
      </c>
      <c r="F9" s="1"/>
    </row>
    <row r="10" spans="1:6" ht="24" customHeight="1">
      <c r="A10" s="5" t="s">
        <v>4</v>
      </c>
      <c r="B10" s="1" t="str">
        <f>"20200102512"</f>
        <v>20200102512</v>
      </c>
      <c r="C10" s="2">
        <v>53.8</v>
      </c>
      <c r="D10" s="2">
        <v>70.5</v>
      </c>
      <c r="E10" s="2">
        <f>C10*0.5+D10*0.5</f>
        <v>62.15</v>
      </c>
      <c r="F10" s="1"/>
    </row>
    <row r="11" spans="1:6" ht="24" customHeight="1">
      <c r="A11" s="5" t="s">
        <v>5</v>
      </c>
      <c r="B11" s="1" t="str">
        <f>"20200102604"</f>
        <v>20200102604</v>
      </c>
      <c r="C11" s="2">
        <v>56.3</v>
      </c>
      <c r="D11" s="2">
        <v>69.5</v>
      </c>
      <c r="E11" s="2">
        <f>C11*0.5+D11*0.5</f>
        <v>62.9</v>
      </c>
      <c r="F11" s="1"/>
    </row>
    <row r="12" spans="1:6" ht="24" customHeight="1">
      <c r="A12" s="5" t="s">
        <v>6</v>
      </c>
      <c r="B12" s="1" t="str">
        <f>"20200102620"</f>
        <v>20200102620</v>
      </c>
      <c r="C12" s="2">
        <v>48.6</v>
      </c>
      <c r="D12" s="2">
        <v>72.5</v>
      </c>
      <c r="E12" s="2">
        <f>C12*0.5+D12*0.5</f>
        <v>60.55</v>
      </c>
      <c r="F12" s="1"/>
    </row>
  </sheetData>
  <mergeCells count="1">
    <mergeCell ref="A2:F2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rsj</cp:lastModifiedBy>
  <dcterms:created xsi:type="dcterms:W3CDTF">2006-09-13T11:21:51Z</dcterms:created>
  <dcterms:modified xsi:type="dcterms:W3CDTF">2020-08-31T00:33:18Z</dcterms:modified>
</cp:coreProperties>
</file>