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B类岗位专业测试成绩及最终成绩公示\"/>
    </mc:Choice>
  </mc:AlternateContent>
  <xr:revisionPtr revIDLastSave="0" documentId="13_ncr:1_{95722DBE-DEF5-4AB5-9F80-FCB6B65A8A2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B岗使用" sheetId="1" r:id="rId1"/>
    <sheet name="Sheet1" sheetId="3" r:id="rId2"/>
  </sheets>
  <definedNames>
    <definedName name="OLE_LINK1" localSheetId="0">B岗使用!#REF!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1" l="1"/>
  <c r="L49" i="1"/>
  <c r="G68" i="1"/>
  <c r="G66" i="1"/>
  <c r="G67" i="1"/>
  <c r="G70" i="1"/>
  <c r="G69" i="1"/>
  <c r="F59" i="1"/>
  <c r="G59" i="1" s="1"/>
  <c r="F9" i="1"/>
  <c r="G9" i="1" s="1"/>
  <c r="F12" i="1"/>
  <c r="G12" i="1" s="1"/>
  <c r="F11" i="1"/>
  <c r="G11" i="1" s="1"/>
  <c r="F8" i="1"/>
  <c r="G8" i="1" s="1"/>
  <c r="F10" i="1"/>
  <c r="G10" i="1" s="1"/>
  <c r="F60" i="1"/>
  <c r="G60" i="1" s="1"/>
  <c r="G62" i="1"/>
  <c r="G61" i="1"/>
  <c r="G63" i="1"/>
  <c r="G64" i="1"/>
  <c r="G65" i="1"/>
  <c r="F15" i="1"/>
  <c r="G15" i="1" s="1"/>
  <c r="F13" i="1"/>
  <c r="G13" i="1" s="1"/>
  <c r="F16" i="1"/>
  <c r="G16" i="1" s="1"/>
  <c r="F17" i="1"/>
  <c r="G17" i="1" s="1"/>
  <c r="F18" i="1"/>
  <c r="G18" i="1" s="1"/>
  <c r="F23" i="1"/>
  <c r="G23" i="1" s="1"/>
  <c r="F19" i="1"/>
  <c r="G19" i="1" s="1"/>
  <c r="F22" i="1"/>
  <c r="G22" i="1" s="1"/>
  <c r="F21" i="1"/>
  <c r="G21" i="1" s="1"/>
  <c r="F20" i="1"/>
  <c r="G20" i="1" s="1"/>
  <c r="F25" i="1"/>
  <c r="G25" i="1" s="1"/>
  <c r="F24" i="1"/>
  <c r="G24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14" i="1"/>
  <c r="G14" i="1" s="1"/>
  <c r="G34" i="1"/>
  <c r="G33" i="1"/>
  <c r="G39" i="1"/>
  <c r="G36" i="1"/>
  <c r="G38" i="1"/>
  <c r="G35" i="1"/>
  <c r="G37" i="1"/>
  <c r="G40" i="1"/>
  <c r="G41" i="1"/>
  <c r="G42" i="1"/>
  <c r="G43" i="1"/>
  <c r="G47" i="1"/>
  <c r="G46" i="1"/>
  <c r="G44" i="1"/>
  <c r="G45" i="1"/>
  <c r="G51" i="1"/>
  <c r="G50" i="1"/>
  <c r="G48" i="1"/>
  <c r="G53" i="1"/>
  <c r="G57" i="1"/>
  <c r="G52" i="1"/>
  <c r="G49" i="1"/>
  <c r="G56" i="1"/>
  <c r="G55" i="1"/>
  <c r="G54" i="1"/>
  <c r="G58" i="1"/>
  <c r="G75" i="1"/>
  <c r="G71" i="1"/>
  <c r="G72" i="1"/>
  <c r="G73" i="1"/>
  <c r="G74" i="1"/>
  <c r="G77" i="1"/>
  <c r="G92" i="1"/>
  <c r="G80" i="1"/>
  <c r="G91" i="1"/>
  <c r="G93" i="1"/>
  <c r="G84" i="1"/>
  <c r="G76" i="1"/>
  <c r="G81" i="1"/>
  <c r="G87" i="1"/>
  <c r="G90" i="1"/>
  <c r="G88" i="1"/>
  <c r="G78" i="1"/>
  <c r="G83" i="1"/>
  <c r="G86" i="1"/>
  <c r="G79" i="1"/>
  <c r="G85" i="1"/>
  <c r="G82" i="1"/>
  <c r="G89" i="1"/>
  <c r="G94" i="1"/>
  <c r="G95" i="1"/>
  <c r="G96" i="1"/>
  <c r="G105" i="1"/>
  <c r="G99" i="1"/>
  <c r="G98" i="1"/>
  <c r="G107" i="1"/>
  <c r="G103" i="1"/>
  <c r="G102" i="1"/>
  <c r="G111" i="1"/>
  <c r="G104" i="1"/>
  <c r="G109" i="1"/>
  <c r="G100" i="1"/>
  <c r="G106" i="1"/>
  <c r="G108" i="1"/>
  <c r="G110" i="1"/>
  <c r="G101" i="1"/>
  <c r="G97" i="1"/>
  <c r="G4" i="1"/>
  <c r="G6" i="1"/>
  <c r="G5" i="1"/>
  <c r="G3" i="1"/>
  <c r="G7" i="1"/>
</calcChain>
</file>

<file path=xl/sharedStrings.xml><?xml version="1.0" encoding="utf-8"?>
<sst xmlns="http://schemas.openxmlformats.org/spreadsheetml/2006/main" count="21" uniqueCount="20">
  <si>
    <t>序号</t>
  </si>
  <si>
    <t>岗位代码</t>
  </si>
  <si>
    <t>准考证号</t>
  </si>
  <si>
    <t>笔试成绩（含加分）</t>
  </si>
  <si>
    <t>岗位招聘数量</t>
    <phoneticPr fontId="8" type="noConversion"/>
  </si>
  <si>
    <t>201921702722</t>
  </si>
  <si>
    <t>201921702919</t>
  </si>
  <si>
    <t>201921702909</t>
  </si>
  <si>
    <t>201921703323</t>
  </si>
  <si>
    <t>80.0</t>
  </si>
  <si>
    <t>74.9</t>
  </si>
  <si>
    <t>010161</t>
    <phoneticPr fontId="12" type="noConversion"/>
  </si>
  <si>
    <t>201921703610</t>
    <phoneticPr fontId="12" type="noConversion"/>
  </si>
  <si>
    <t>面试成绩</t>
    <phoneticPr fontId="12" type="noConversion"/>
  </si>
  <si>
    <t>合成总分</t>
    <phoneticPr fontId="12" type="noConversion"/>
  </si>
  <si>
    <t>面试</t>
    <phoneticPr fontId="12" type="noConversion"/>
  </si>
  <si>
    <t>才艺</t>
    <phoneticPr fontId="12" type="noConversion"/>
  </si>
  <si>
    <r>
      <rPr>
        <sz val="11"/>
        <rFont val="宋体"/>
        <family val="3"/>
        <charset val="134"/>
      </rPr>
      <t>平均分：</t>
    </r>
    <r>
      <rPr>
        <sz val="11"/>
        <rFont val="Times New Roman"/>
        <family val="1"/>
      </rPr>
      <t>79.72</t>
    </r>
    <phoneticPr fontId="12" type="noConversion"/>
  </si>
  <si>
    <r>
      <rPr>
        <sz val="11"/>
        <rFont val="宋体"/>
        <family val="3"/>
        <charset val="134"/>
      </rPr>
      <t>平均分：</t>
    </r>
    <r>
      <rPr>
        <sz val="11"/>
        <rFont val="Times New Roman"/>
        <family val="1"/>
      </rPr>
      <t>81.58</t>
    </r>
    <phoneticPr fontId="12" type="noConversion"/>
  </si>
  <si>
    <r>
      <t>合肥市</t>
    </r>
    <r>
      <rPr>
        <b/>
        <sz val="12"/>
        <color rgb="FF000000"/>
        <rFont val="Times New Roman"/>
        <family val="1"/>
      </rPr>
      <t>2019</t>
    </r>
    <r>
      <rPr>
        <b/>
        <sz val="12"/>
        <color rgb="FF000000"/>
        <rFont val="宋体"/>
        <family val="3"/>
        <charset val="134"/>
      </rPr>
      <t>年市直事业单位公开招聘工作人员合肥学院</t>
    </r>
    <r>
      <rPr>
        <b/>
        <sz val="12"/>
        <color rgb="FF000000"/>
        <rFont val="Times New Roman"/>
        <family val="1"/>
      </rPr>
      <t>B</t>
    </r>
    <r>
      <rPr>
        <b/>
        <sz val="12"/>
        <color rgb="FF000000"/>
        <rFont val="宋体"/>
        <family val="3"/>
        <charset val="134"/>
      </rPr>
      <t>岗专业测试成绩及总成绩人员名单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</si>
</sst>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"/>
    <numFmt numFmtId="177" formatCode="0_ "/>
    <numFmt numFmtId="178" formatCode="0.00_ "/>
    <numFmt numFmtId="179" formatCode="0.00_);[Red]\(0.00\)"/>
  </numFmts>
  <fonts count="19" x14ac:knownFonts="1">
    <font>
      <sz val="11"/>
      <color theme="1"/>
      <name val="宋体"/>
      <charset val="134"/>
      <scheme val="minor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2"/>
      <color rgb="FF000000"/>
      <name val="宋体"/>
      <family val="3"/>
      <charset val="134"/>
    </font>
    <font>
      <b/>
      <sz val="12"/>
      <color rgb="FF000000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179" fontId="13" fillId="0" borderId="1" xfId="0" quotePrefix="1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7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9" fontId="16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3"/>
  <sheetViews>
    <sheetView tabSelected="1" zoomScale="120" zoomScaleNormal="120" workbookViewId="0">
      <selection activeCell="O3" sqref="O3"/>
    </sheetView>
  </sheetViews>
  <sheetFormatPr defaultColWidth="9" defaultRowHeight="15" customHeight="1" x14ac:dyDescent="0.15"/>
  <cols>
    <col min="1" max="1" width="5.875" style="4" customWidth="1"/>
    <col min="2" max="2" width="13.75" style="5" customWidth="1"/>
    <col min="3" max="3" width="7.25" style="5" customWidth="1"/>
    <col min="4" max="4" width="15.75" style="6" customWidth="1"/>
    <col min="5" max="5" width="13.625" style="4" customWidth="1"/>
    <col min="6" max="6" width="12.75" style="4" customWidth="1"/>
    <col min="7" max="7" width="15.25" style="4" customWidth="1"/>
    <col min="8" max="9" width="0" style="4" hidden="1" customWidth="1"/>
    <col min="10" max="10" width="17" style="4" hidden="1" customWidth="1"/>
    <col min="11" max="11" width="0" style="4" hidden="1" customWidth="1"/>
    <col min="12" max="12" width="10.5" style="4" hidden="1" customWidth="1"/>
    <col min="13" max="16384" width="9" style="4"/>
  </cols>
  <sheetData>
    <row r="1" spans="1:12" s="1" customFormat="1" ht="39" customHeight="1" x14ac:dyDescent="0.15">
      <c r="A1" s="31" t="s">
        <v>19</v>
      </c>
      <c r="B1" s="32"/>
      <c r="C1" s="32"/>
      <c r="D1" s="32"/>
      <c r="E1" s="32"/>
      <c r="F1" s="32"/>
      <c r="G1" s="32"/>
    </row>
    <row r="2" spans="1:12" s="2" customFormat="1" ht="43.5" customHeight="1" x14ac:dyDescent="0.15">
      <c r="A2" s="9" t="s">
        <v>0</v>
      </c>
      <c r="B2" s="9" t="s">
        <v>1</v>
      </c>
      <c r="C2" s="9" t="s">
        <v>4</v>
      </c>
      <c r="D2" s="9" t="s">
        <v>2</v>
      </c>
      <c r="E2" s="9" t="s">
        <v>3</v>
      </c>
      <c r="F2" s="16" t="s">
        <v>13</v>
      </c>
      <c r="G2" s="9" t="s">
        <v>14</v>
      </c>
      <c r="H2" s="17" t="s">
        <v>15</v>
      </c>
      <c r="I2" s="17" t="s">
        <v>16</v>
      </c>
    </row>
    <row r="3" spans="1:12" s="3" customFormat="1" ht="15.95" customHeight="1" x14ac:dyDescent="0.15">
      <c r="A3" s="7">
        <v>1</v>
      </c>
      <c r="B3" s="11">
        <v>10154</v>
      </c>
      <c r="C3" s="12">
        <v>1</v>
      </c>
      <c r="D3" s="13">
        <v>201921702530</v>
      </c>
      <c r="E3" s="14">
        <v>80.2</v>
      </c>
      <c r="F3" s="21">
        <v>88.88</v>
      </c>
      <c r="G3" s="22">
        <f t="shared" ref="G3:G34" si="0">E3*0.3+F3*0.7</f>
        <v>86.275999999999996</v>
      </c>
      <c r="H3" s="4"/>
      <c r="I3" s="4"/>
    </row>
    <row r="4" spans="1:12" ht="15.95" customHeight="1" x14ac:dyDescent="0.15">
      <c r="A4" s="7">
        <v>2</v>
      </c>
      <c r="B4" s="11">
        <v>10154</v>
      </c>
      <c r="C4" s="12">
        <v>1</v>
      </c>
      <c r="D4" s="13">
        <v>201921702511</v>
      </c>
      <c r="E4" s="14">
        <v>81.900000000000006</v>
      </c>
      <c r="F4" s="22">
        <v>82.48</v>
      </c>
      <c r="G4" s="22">
        <f t="shared" si="0"/>
        <v>82.305999999999997</v>
      </c>
    </row>
    <row r="5" spans="1:12" ht="15.95" customHeight="1" x14ac:dyDescent="0.15">
      <c r="A5" s="7">
        <v>3</v>
      </c>
      <c r="B5" s="11">
        <v>10154</v>
      </c>
      <c r="C5" s="12">
        <v>1</v>
      </c>
      <c r="D5" s="13">
        <v>201921702607</v>
      </c>
      <c r="E5" s="14">
        <v>80.5</v>
      </c>
      <c r="F5" s="22">
        <v>76.8</v>
      </c>
      <c r="G5" s="22">
        <f t="shared" si="0"/>
        <v>77.91</v>
      </c>
    </row>
    <row r="6" spans="1:12" ht="15.95" customHeight="1" x14ac:dyDescent="0.15">
      <c r="A6" s="7">
        <v>4</v>
      </c>
      <c r="B6" s="11">
        <v>10154</v>
      </c>
      <c r="C6" s="12">
        <v>1</v>
      </c>
      <c r="D6" s="13">
        <v>201921702520</v>
      </c>
      <c r="E6" s="14">
        <v>81.2</v>
      </c>
      <c r="F6" s="22">
        <v>75.959999999999994</v>
      </c>
      <c r="G6" s="22">
        <f t="shared" si="0"/>
        <v>77.531999999999982</v>
      </c>
    </row>
    <row r="7" spans="1:12" ht="15.95" customHeight="1" x14ac:dyDescent="0.15">
      <c r="A7" s="7">
        <v>5</v>
      </c>
      <c r="B7" s="11">
        <v>10154</v>
      </c>
      <c r="C7" s="12">
        <v>1</v>
      </c>
      <c r="D7" s="13">
        <v>201921702514</v>
      </c>
      <c r="E7" s="14">
        <v>83.6</v>
      </c>
      <c r="F7" s="22">
        <v>73.599999999999994</v>
      </c>
      <c r="G7" s="22">
        <f t="shared" si="0"/>
        <v>76.599999999999994</v>
      </c>
      <c r="H7" s="3"/>
      <c r="I7" s="3"/>
    </row>
    <row r="8" spans="1:12" ht="15.95" customHeight="1" x14ac:dyDescent="0.15">
      <c r="A8" s="7">
        <v>6</v>
      </c>
      <c r="B8" s="11">
        <v>10155</v>
      </c>
      <c r="C8" s="12">
        <v>1</v>
      </c>
      <c r="D8" s="13">
        <v>201921702625</v>
      </c>
      <c r="E8" s="14">
        <v>76.2</v>
      </c>
      <c r="F8" s="22">
        <f t="shared" ref="F8:F32" si="1">H8*0.7+I8*0.3</f>
        <v>84.37299999999999</v>
      </c>
      <c r="G8" s="22">
        <f t="shared" si="0"/>
        <v>81.921099999999996</v>
      </c>
      <c r="H8" s="18">
        <v>82.96</v>
      </c>
      <c r="I8" s="18">
        <v>87.67</v>
      </c>
    </row>
    <row r="9" spans="1:12" ht="15.95" customHeight="1" x14ac:dyDescent="0.15">
      <c r="A9" s="7">
        <v>7</v>
      </c>
      <c r="B9" s="11">
        <v>10155</v>
      </c>
      <c r="C9" s="12">
        <v>1</v>
      </c>
      <c r="D9" s="13">
        <v>201921702627</v>
      </c>
      <c r="E9" s="14">
        <v>81.8</v>
      </c>
      <c r="F9" s="22">
        <f t="shared" si="1"/>
        <v>78.003999999999991</v>
      </c>
      <c r="G9" s="22">
        <f t="shared" si="0"/>
        <v>79.142799999999994</v>
      </c>
      <c r="H9" s="18">
        <v>76.72</v>
      </c>
      <c r="I9" s="18">
        <v>81</v>
      </c>
      <c r="L9" s="19">
        <v>81.921099999999996</v>
      </c>
    </row>
    <row r="10" spans="1:12" ht="15.95" customHeight="1" x14ac:dyDescent="0.15">
      <c r="A10" s="7">
        <v>8</v>
      </c>
      <c r="B10" s="11">
        <v>10155</v>
      </c>
      <c r="C10" s="12">
        <v>1</v>
      </c>
      <c r="D10" s="13">
        <v>201921702629</v>
      </c>
      <c r="E10" s="14">
        <v>75.900000000000006</v>
      </c>
      <c r="F10" s="22">
        <f t="shared" si="1"/>
        <v>80.020999999999987</v>
      </c>
      <c r="G10" s="22">
        <f t="shared" si="0"/>
        <v>78.784699999999987</v>
      </c>
      <c r="H10" s="18">
        <v>83.6</v>
      </c>
      <c r="I10" s="18">
        <v>71.67</v>
      </c>
      <c r="L10" s="19">
        <v>79.142799999999994</v>
      </c>
    </row>
    <row r="11" spans="1:12" ht="15.95" customHeight="1" x14ac:dyDescent="0.15">
      <c r="A11" s="7">
        <v>9</v>
      </c>
      <c r="B11" s="11">
        <v>10155</v>
      </c>
      <c r="C11" s="12">
        <v>1</v>
      </c>
      <c r="D11" s="13">
        <v>201921702710</v>
      </c>
      <c r="E11" s="14">
        <v>77.3</v>
      </c>
      <c r="F11" s="22">
        <f t="shared" si="1"/>
        <v>78.176000000000002</v>
      </c>
      <c r="G11" s="22">
        <f t="shared" si="0"/>
        <v>77.913199999999989</v>
      </c>
      <c r="H11" s="18">
        <v>72.680000000000007</v>
      </c>
      <c r="I11" s="18">
        <v>91</v>
      </c>
      <c r="L11" s="19">
        <v>78.784699999999987</v>
      </c>
    </row>
    <row r="12" spans="1:12" ht="15.95" customHeight="1" x14ac:dyDescent="0.15">
      <c r="A12" s="7">
        <v>10</v>
      </c>
      <c r="B12" s="11">
        <v>10155</v>
      </c>
      <c r="C12" s="12">
        <v>1</v>
      </c>
      <c r="D12" s="13">
        <v>201921702709</v>
      </c>
      <c r="E12" s="14">
        <v>78.8</v>
      </c>
      <c r="F12" s="22">
        <f t="shared" si="1"/>
        <v>73.374999999999986</v>
      </c>
      <c r="G12" s="22">
        <f t="shared" si="0"/>
        <v>75.002499999999984</v>
      </c>
      <c r="H12" s="18">
        <v>75.819999999999993</v>
      </c>
      <c r="I12" s="18">
        <v>67.67</v>
      </c>
      <c r="L12" s="19">
        <v>77.913199999999989</v>
      </c>
    </row>
    <row r="13" spans="1:12" ht="15.95" customHeight="1" x14ac:dyDescent="0.15">
      <c r="A13" s="7">
        <v>11</v>
      </c>
      <c r="B13" s="11">
        <v>10156</v>
      </c>
      <c r="C13" s="12">
        <v>1</v>
      </c>
      <c r="D13" s="13">
        <v>201921702721</v>
      </c>
      <c r="E13" s="14">
        <v>76.8</v>
      </c>
      <c r="F13" s="22">
        <f t="shared" si="1"/>
        <v>87.164999999999992</v>
      </c>
      <c r="G13" s="22">
        <f t="shared" si="0"/>
        <v>84.055499999999995</v>
      </c>
      <c r="H13" s="18">
        <v>83.52</v>
      </c>
      <c r="I13" s="18">
        <v>95.67</v>
      </c>
      <c r="L13" s="19">
        <v>75.002499999999984</v>
      </c>
    </row>
    <row r="14" spans="1:12" ht="15.95" customHeight="1" x14ac:dyDescent="0.15">
      <c r="A14" s="7">
        <v>12</v>
      </c>
      <c r="B14" s="11">
        <v>10156</v>
      </c>
      <c r="C14" s="12">
        <v>1</v>
      </c>
      <c r="D14" s="13">
        <v>201921702717</v>
      </c>
      <c r="E14" s="14">
        <v>78.7</v>
      </c>
      <c r="F14" s="22">
        <f t="shared" si="1"/>
        <v>85.818999999999988</v>
      </c>
      <c r="G14" s="22">
        <f t="shared" si="0"/>
        <v>83.683299999999988</v>
      </c>
      <c r="H14" s="18">
        <v>85.6</v>
      </c>
      <c r="I14" s="18">
        <v>86.33</v>
      </c>
      <c r="L14" s="14">
        <v>84.055499999999995</v>
      </c>
    </row>
    <row r="15" spans="1:12" ht="15.95" customHeight="1" x14ac:dyDescent="0.15">
      <c r="A15" s="7">
        <v>13</v>
      </c>
      <c r="B15" s="11">
        <v>10156</v>
      </c>
      <c r="C15" s="12">
        <v>1</v>
      </c>
      <c r="D15" s="13">
        <v>201921702719</v>
      </c>
      <c r="E15" s="14">
        <v>77.7</v>
      </c>
      <c r="F15" s="22">
        <f t="shared" si="1"/>
        <v>84.905000000000001</v>
      </c>
      <c r="G15" s="22">
        <f t="shared" si="0"/>
        <v>82.743499999999997</v>
      </c>
      <c r="H15" s="18">
        <v>80.72</v>
      </c>
      <c r="I15" s="18">
        <v>94.67</v>
      </c>
      <c r="L15" s="14">
        <v>83.683299999999988</v>
      </c>
    </row>
    <row r="16" spans="1:12" ht="15.95" customHeight="1" x14ac:dyDescent="0.15">
      <c r="A16" s="7">
        <v>14</v>
      </c>
      <c r="B16" s="11">
        <v>10156</v>
      </c>
      <c r="C16" s="12">
        <v>1</v>
      </c>
      <c r="D16" s="13">
        <v>201921702724</v>
      </c>
      <c r="E16" s="14">
        <v>74.599999999999994</v>
      </c>
      <c r="F16" s="22">
        <f t="shared" si="1"/>
        <v>79.852000000000004</v>
      </c>
      <c r="G16" s="22">
        <f t="shared" si="0"/>
        <v>78.276399999999995</v>
      </c>
      <c r="H16" s="18">
        <v>73.36</v>
      </c>
      <c r="I16" s="18">
        <v>95</v>
      </c>
      <c r="L16" s="14">
        <v>82.743499999999997</v>
      </c>
    </row>
    <row r="17" spans="1:12" ht="15.95" customHeight="1" x14ac:dyDescent="0.15">
      <c r="A17" s="7">
        <v>15</v>
      </c>
      <c r="B17" s="11">
        <v>10156</v>
      </c>
      <c r="C17" s="12">
        <v>1</v>
      </c>
      <c r="D17" s="13" t="s">
        <v>5</v>
      </c>
      <c r="E17" s="30">
        <v>74.5</v>
      </c>
      <c r="F17" s="22">
        <f t="shared" si="1"/>
        <v>73.968999999999994</v>
      </c>
      <c r="G17" s="22">
        <f t="shared" si="0"/>
        <v>74.128299999999996</v>
      </c>
      <c r="H17" s="18">
        <v>70.239999999999995</v>
      </c>
      <c r="I17" s="18">
        <v>82.67</v>
      </c>
      <c r="L17" s="14">
        <v>78.276399999999995</v>
      </c>
    </row>
    <row r="18" spans="1:12" s="6" customFormat="1" ht="15.95" customHeight="1" x14ac:dyDescent="0.15">
      <c r="A18" s="7">
        <v>16</v>
      </c>
      <c r="B18" s="24">
        <v>10157</v>
      </c>
      <c r="C18" s="25">
        <v>1</v>
      </c>
      <c r="D18" s="26">
        <v>201921702726</v>
      </c>
      <c r="E18" s="27">
        <v>73.5</v>
      </c>
      <c r="F18" s="28">
        <f t="shared" si="1"/>
        <v>73.602999999999994</v>
      </c>
      <c r="G18" s="28">
        <f t="shared" si="0"/>
        <v>73.572099999999992</v>
      </c>
      <c r="H18" s="29">
        <v>70.72</v>
      </c>
      <c r="I18" s="29">
        <v>80.33</v>
      </c>
      <c r="J18" s="6" t="s">
        <v>17</v>
      </c>
      <c r="L18" s="27">
        <v>74.128299999999996</v>
      </c>
    </row>
    <row r="19" spans="1:12" ht="15.95" customHeight="1" x14ac:dyDescent="0.15">
      <c r="A19" s="7">
        <v>17</v>
      </c>
      <c r="B19" s="11">
        <v>10158</v>
      </c>
      <c r="C19" s="12">
        <v>1</v>
      </c>
      <c r="D19" s="13">
        <v>201921702809</v>
      </c>
      <c r="E19" s="14">
        <v>75.099999999999994</v>
      </c>
      <c r="F19" s="22">
        <f t="shared" si="1"/>
        <v>86.456999999999994</v>
      </c>
      <c r="G19" s="22">
        <f t="shared" si="0"/>
        <v>83.049899999999994</v>
      </c>
      <c r="H19" s="18">
        <v>88.08</v>
      </c>
      <c r="I19" s="18">
        <v>82.67</v>
      </c>
      <c r="L19" s="4">
        <v>73.572099999999992</v>
      </c>
    </row>
    <row r="20" spans="1:12" ht="15.95" customHeight="1" x14ac:dyDescent="0.15">
      <c r="A20" s="7">
        <v>18</v>
      </c>
      <c r="B20" s="11">
        <v>10158</v>
      </c>
      <c r="C20" s="12">
        <v>1</v>
      </c>
      <c r="D20" s="13">
        <v>201921702801</v>
      </c>
      <c r="E20" s="14">
        <v>74.400000000000006</v>
      </c>
      <c r="F20" s="22">
        <f t="shared" si="1"/>
        <v>83.543999999999997</v>
      </c>
      <c r="G20" s="22">
        <f t="shared" si="0"/>
        <v>80.800799999999995</v>
      </c>
      <c r="H20" s="18">
        <v>79.92</v>
      </c>
      <c r="I20" s="18">
        <v>92</v>
      </c>
      <c r="L20" s="4">
        <v>85.105999999999995</v>
      </c>
    </row>
    <row r="21" spans="1:12" ht="15.95" customHeight="1" x14ac:dyDescent="0.15">
      <c r="A21" s="7">
        <v>19</v>
      </c>
      <c r="B21" s="11">
        <v>10158</v>
      </c>
      <c r="C21" s="12">
        <v>1</v>
      </c>
      <c r="D21" s="13">
        <v>201921702730</v>
      </c>
      <c r="E21" s="14">
        <v>74.8</v>
      </c>
      <c r="F21" s="22">
        <f t="shared" si="1"/>
        <v>82.1</v>
      </c>
      <c r="G21" s="22">
        <f t="shared" si="0"/>
        <v>79.91</v>
      </c>
      <c r="H21" s="18">
        <v>86</v>
      </c>
      <c r="I21" s="18">
        <v>73</v>
      </c>
      <c r="L21" s="4">
        <v>82.713999999999999</v>
      </c>
    </row>
    <row r="22" spans="1:12" ht="15.95" customHeight="1" x14ac:dyDescent="0.15">
      <c r="A22" s="7">
        <v>20</v>
      </c>
      <c r="B22" s="11">
        <v>10158</v>
      </c>
      <c r="C22" s="12">
        <v>1</v>
      </c>
      <c r="D22" s="13">
        <v>201921702812</v>
      </c>
      <c r="E22" s="14">
        <v>74.900000000000006</v>
      </c>
      <c r="F22" s="22">
        <f t="shared" si="1"/>
        <v>62.677</v>
      </c>
      <c r="G22" s="22">
        <f t="shared" si="0"/>
        <v>66.343900000000005</v>
      </c>
      <c r="H22" s="18">
        <v>68.680000000000007</v>
      </c>
      <c r="I22" s="18">
        <v>48.67</v>
      </c>
      <c r="L22" s="4">
        <v>82.585999999999999</v>
      </c>
    </row>
    <row r="23" spans="1:12" ht="15.95" customHeight="1" x14ac:dyDescent="0.15">
      <c r="A23" s="7">
        <v>21</v>
      </c>
      <c r="B23" s="11">
        <v>10158</v>
      </c>
      <c r="C23" s="12">
        <v>1</v>
      </c>
      <c r="D23" s="13">
        <v>201921702729</v>
      </c>
      <c r="E23" s="14">
        <v>77.400000000000006</v>
      </c>
      <c r="F23" s="22">
        <f t="shared" si="1"/>
        <v>0</v>
      </c>
      <c r="G23" s="22">
        <f t="shared" si="0"/>
        <v>23.220000000000002</v>
      </c>
      <c r="H23" s="18"/>
      <c r="I23" s="18"/>
      <c r="L23" s="4">
        <v>79.949999999999989</v>
      </c>
    </row>
    <row r="24" spans="1:12" ht="15.95" customHeight="1" x14ac:dyDescent="0.15">
      <c r="A24" s="7">
        <v>22</v>
      </c>
      <c r="B24" s="11">
        <v>10159</v>
      </c>
      <c r="C24" s="12">
        <v>1</v>
      </c>
      <c r="D24" s="13">
        <v>201921702819</v>
      </c>
      <c r="E24" s="14">
        <v>76.5</v>
      </c>
      <c r="F24" s="22">
        <f t="shared" si="1"/>
        <v>88.330999999999989</v>
      </c>
      <c r="G24" s="22">
        <f t="shared" si="0"/>
        <v>84.781699999999987</v>
      </c>
      <c r="H24" s="18">
        <v>85.76</v>
      </c>
      <c r="I24" s="18">
        <v>94.33</v>
      </c>
      <c r="L24" s="4">
        <v>75.883999999999986</v>
      </c>
    </row>
    <row r="25" spans="1:12" ht="15.95" customHeight="1" x14ac:dyDescent="0.15">
      <c r="A25" s="7">
        <v>23</v>
      </c>
      <c r="B25" s="11">
        <v>10159</v>
      </c>
      <c r="C25" s="12">
        <v>1</v>
      </c>
      <c r="D25" s="13">
        <v>201921702816</v>
      </c>
      <c r="E25" s="14">
        <v>81.3</v>
      </c>
      <c r="F25" s="22">
        <f t="shared" si="1"/>
        <v>84.890999999999991</v>
      </c>
      <c r="G25" s="22">
        <f t="shared" si="0"/>
        <v>83.813699999999983</v>
      </c>
      <c r="H25" s="18">
        <v>85.56</v>
      </c>
      <c r="I25" s="18">
        <v>83.33</v>
      </c>
      <c r="L25" s="20">
        <f>AVERAGE(L9:L24)</f>
        <v>79.716462500000006</v>
      </c>
    </row>
    <row r="26" spans="1:12" ht="15.95" customHeight="1" x14ac:dyDescent="0.15">
      <c r="A26" s="7">
        <v>24</v>
      </c>
      <c r="B26" s="11">
        <v>10159</v>
      </c>
      <c r="C26" s="12">
        <v>1</v>
      </c>
      <c r="D26" s="13">
        <v>201921702818</v>
      </c>
      <c r="E26" s="14">
        <v>72.2</v>
      </c>
      <c r="F26" s="22">
        <f t="shared" si="1"/>
        <v>84.85199999999999</v>
      </c>
      <c r="G26" s="22">
        <f t="shared" si="0"/>
        <v>81.056399999999982</v>
      </c>
      <c r="H26" s="18">
        <v>87.36</v>
      </c>
      <c r="I26" s="18">
        <v>79</v>
      </c>
    </row>
    <row r="27" spans="1:12" ht="15.95" customHeight="1" x14ac:dyDescent="0.15">
      <c r="A27" s="7">
        <v>25</v>
      </c>
      <c r="B27" s="11">
        <v>10159</v>
      </c>
      <c r="C27" s="12">
        <v>1</v>
      </c>
      <c r="D27" s="13">
        <v>201921702820</v>
      </c>
      <c r="E27" s="14">
        <v>71.5</v>
      </c>
      <c r="F27" s="22">
        <f t="shared" si="1"/>
        <v>81.08</v>
      </c>
      <c r="G27" s="22">
        <f t="shared" si="0"/>
        <v>78.205999999999989</v>
      </c>
      <c r="H27" s="18">
        <v>82.4</v>
      </c>
      <c r="I27" s="18">
        <v>78</v>
      </c>
    </row>
    <row r="28" spans="1:12" ht="15.95" customHeight="1" x14ac:dyDescent="0.15">
      <c r="A28" s="7">
        <v>26</v>
      </c>
      <c r="B28" s="11">
        <v>10160</v>
      </c>
      <c r="C28" s="12">
        <v>1</v>
      </c>
      <c r="D28" s="13">
        <v>201921702901</v>
      </c>
      <c r="E28" s="14">
        <v>78.900000000000006</v>
      </c>
      <c r="F28" s="22">
        <f t="shared" si="1"/>
        <v>88.420999999999992</v>
      </c>
      <c r="G28" s="22">
        <f t="shared" si="0"/>
        <v>85.564699999999988</v>
      </c>
      <c r="H28" s="18">
        <v>86.6</v>
      </c>
      <c r="I28" s="18">
        <v>92.67</v>
      </c>
    </row>
    <row r="29" spans="1:12" ht="15.95" customHeight="1" x14ac:dyDescent="0.15">
      <c r="A29" s="7">
        <v>27</v>
      </c>
      <c r="B29" s="11">
        <v>10160</v>
      </c>
      <c r="C29" s="12">
        <v>1</v>
      </c>
      <c r="D29" s="13">
        <v>201921702823</v>
      </c>
      <c r="E29" s="14">
        <v>77.2</v>
      </c>
      <c r="F29" s="22">
        <f t="shared" si="1"/>
        <v>74.228000000000009</v>
      </c>
      <c r="G29" s="22">
        <f t="shared" si="0"/>
        <v>75.119600000000005</v>
      </c>
      <c r="H29" s="18">
        <v>76.040000000000006</v>
      </c>
      <c r="I29" s="18">
        <v>70</v>
      </c>
    </row>
    <row r="30" spans="1:12" ht="15.95" customHeight="1" x14ac:dyDescent="0.15">
      <c r="A30" s="7">
        <v>28</v>
      </c>
      <c r="B30" s="11">
        <v>10160</v>
      </c>
      <c r="C30" s="12">
        <v>1</v>
      </c>
      <c r="D30" s="13">
        <v>201921702827</v>
      </c>
      <c r="E30" s="14">
        <v>74.8</v>
      </c>
      <c r="F30" s="22">
        <f t="shared" si="1"/>
        <v>74.347999999999999</v>
      </c>
      <c r="G30" s="22">
        <f t="shared" si="0"/>
        <v>74.483599999999996</v>
      </c>
      <c r="H30" s="18">
        <v>70.64</v>
      </c>
      <c r="I30" s="18">
        <v>83</v>
      </c>
    </row>
    <row r="31" spans="1:12" ht="15.95" customHeight="1" x14ac:dyDescent="0.15">
      <c r="A31" s="7">
        <v>29</v>
      </c>
      <c r="B31" s="11">
        <v>10160</v>
      </c>
      <c r="C31" s="12">
        <v>1</v>
      </c>
      <c r="D31" s="13">
        <v>201921702825</v>
      </c>
      <c r="E31" s="14">
        <v>73.599999999999994</v>
      </c>
      <c r="F31" s="22">
        <f t="shared" si="1"/>
        <v>69.631</v>
      </c>
      <c r="G31" s="22">
        <f t="shared" si="0"/>
        <v>70.821699999999993</v>
      </c>
      <c r="H31" s="18">
        <v>75.760000000000005</v>
      </c>
      <c r="I31" s="18">
        <v>55.33</v>
      </c>
    </row>
    <row r="32" spans="1:12" ht="15.95" customHeight="1" x14ac:dyDescent="0.15">
      <c r="A32" s="7">
        <v>30</v>
      </c>
      <c r="B32" s="11">
        <v>10160</v>
      </c>
      <c r="C32" s="12">
        <v>1</v>
      </c>
      <c r="D32" s="13">
        <v>201921702824</v>
      </c>
      <c r="E32" s="14">
        <v>70.7</v>
      </c>
      <c r="F32" s="22">
        <f t="shared" si="1"/>
        <v>68.712999999999994</v>
      </c>
      <c r="G32" s="22">
        <f t="shared" si="0"/>
        <v>69.309100000000001</v>
      </c>
      <c r="H32" s="18">
        <v>66.16</v>
      </c>
      <c r="I32" s="18">
        <v>74.67</v>
      </c>
    </row>
    <row r="33" spans="1:12" ht="15.95" customHeight="1" x14ac:dyDescent="0.15">
      <c r="A33" s="7">
        <v>31</v>
      </c>
      <c r="B33" s="11">
        <v>10161</v>
      </c>
      <c r="C33" s="12">
        <v>2</v>
      </c>
      <c r="D33" s="13">
        <v>201921703105</v>
      </c>
      <c r="E33" s="14">
        <v>87.4</v>
      </c>
      <c r="F33" s="22">
        <v>87.37</v>
      </c>
      <c r="G33" s="22">
        <f t="shared" si="0"/>
        <v>87.379000000000005</v>
      </c>
      <c r="L33" s="4">
        <v>87.379000000000005</v>
      </c>
    </row>
    <row r="34" spans="1:12" ht="15.95" customHeight="1" x14ac:dyDescent="0.15">
      <c r="A34" s="7">
        <v>32</v>
      </c>
      <c r="B34" s="11">
        <v>10161</v>
      </c>
      <c r="C34" s="12">
        <v>2</v>
      </c>
      <c r="D34" s="13">
        <v>201921702902</v>
      </c>
      <c r="E34" s="14">
        <v>87.4</v>
      </c>
      <c r="F34" s="22">
        <v>85.8</v>
      </c>
      <c r="G34" s="22">
        <f t="shared" si="0"/>
        <v>86.28</v>
      </c>
      <c r="L34" s="4">
        <v>86.28</v>
      </c>
    </row>
    <row r="35" spans="1:12" ht="15.95" customHeight="1" x14ac:dyDescent="0.15">
      <c r="A35" s="7">
        <v>33</v>
      </c>
      <c r="B35" s="11">
        <v>10161</v>
      </c>
      <c r="C35" s="12">
        <v>2</v>
      </c>
      <c r="D35" s="13">
        <v>201921702915</v>
      </c>
      <c r="E35" s="14">
        <v>83</v>
      </c>
      <c r="F35" s="22">
        <v>87.53</v>
      </c>
      <c r="G35" s="22">
        <f t="shared" ref="G35:G66" si="2">E35*0.3+F35*0.7</f>
        <v>86.170999999999992</v>
      </c>
      <c r="L35" s="4">
        <v>86.170999999999992</v>
      </c>
    </row>
    <row r="36" spans="1:12" ht="15.95" customHeight="1" x14ac:dyDescent="0.15">
      <c r="A36" s="7">
        <v>34</v>
      </c>
      <c r="B36" s="11">
        <v>10161</v>
      </c>
      <c r="C36" s="12">
        <v>2</v>
      </c>
      <c r="D36" s="13">
        <v>201921703003</v>
      </c>
      <c r="E36" s="14">
        <v>83.8</v>
      </c>
      <c r="F36" s="22">
        <v>86.33</v>
      </c>
      <c r="G36" s="22">
        <f t="shared" si="2"/>
        <v>85.570999999999998</v>
      </c>
      <c r="L36" s="4">
        <v>85.570999999999998</v>
      </c>
    </row>
    <row r="37" spans="1:12" ht="15.95" customHeight="1" x14ac:dyDescent="0.15">
      <c r="A37" s="7">
        <v>35</v>
      </c>
      <c r="B37" s="11">
        <v>10161</v>
      </c>
      <c r="C37" s="12">
        <v>2</v>
      </c>
      <c r="D37" s="13">
        <v>201921702911</v>
      </c>
      <c r="E37" s="14">
        <v>82.5</v>
      </c>
      <c r="F37" s="22">
        <v>85.23</v>
      </c>
      <c r="G37" s="22">
        <f t="shared" si="2"/>
        <v>84.411000000000001</v>
      </c>
      <c r="L37" s="4">
        <v>84.411000000000001</v>
      </c>
    </row>
    <row r="38" spans="1:12" ht="15.95" customHeight="1" x14ac:dyDescent="0.15">
      <c r="A38" s="7">
        <v>36</v>
      </c>
      <c r="B38" s="11">
        <v>10161</v>
      </c>
      <c r="C38" s="12">
        <v>2</v>
      </c>
      <c r="D38" s="13">
        <v>201921703016</v>
      </c>
      <c r="E38" s="14">
        <v>83.4</v>
      </c>
      <c r="F38" s="22">
        <v>84.03</v>
      </c>
      <c r="G38" s="22">
        <f t="shared" si="2"/>
        <v>83.840999999999994</v>
      </c>
      <c r="L38" s="4">
        <v>83.840999999999994</v>
      </c>
    </row>
    <row r="39" spans="1:12" ht="15.95" customHeight="1" x14ac:dyDescent="0.15">
      <c r="A39" s="7">
        <v>37</v>
      </c>
      <c r="B39" s="11">
        <v>10161</v>
      </c>
      <c r="C39" s="12">
        <v>2</v>
      </c>
      <c r="D39" s="13">
        <v>201921703109</v>
      </c>
      <c r="E39" s="14">
        <v>87.2</v>
      </c>
      <c r="F39" s="22">
        <v>81.430000000000007</v>
      </c>
      <c r="G39" s="22">
        <f t="shared" si="2"/>
        <v>83.161000000000001</v>
      </c>
      <c r="L39" s="4">
        <v>83.161000000000001</v>
      </c>
    </row>
    <row r="40" spans="1:12" ht="15.95" customHeight="1" x14ac:dyDescent="0.15">
      <c r="A40" s="7">
        <v>38</v>
      </c>
      <c r="B40" s="11">
        <v>10161</v>
      </c>
      <c r="C40" s="10">
        <v>2</v>
      </c>
      <c r="D40" s="13">
        <v>201921703028</v>
      </c>
      <c r="E40" s="15">
        <v>82.2</v>
      </c>
      <c r="F40" s="23">
        <v>83.47</v>
      </c>
      <c r="G40" s="22">
        <f t="shared" si="2"/>
        <v>83.088999999999999</v>
      </c>
      <c r="L40" s="4">
        <v>83.088999999999999</v>
      </c>
    </row>
    <row r="41" spans="1:12" ht="15.95" customHeight="1" x14ac:dyDescent="0.15">
      <c r="A41" s="7">
        <v>39</v>
      </c>
      <c r="B41" s="11" t="s">
        <v>11</v>
      </c>
      <c r="C41" s="10">
        <v>2</v>
      </c>
      <c r="D41" s="13" t="s">
        <v>6</v>
      </c>
      <c r="E41" s="15">
        <v>80.7</v>
      </c>
      <c r="F41" s="23">
        <v>82.17</v>
      </c>
      <c r="G41" s="22">
        <f t="shared" si="2"/>
        <v>81.728999999999999</v>
      </c>
      <c r="L41" s="4">
        <v>81.728999999999999</v>
      </c>
    </row>
    <row r="42" spans="1:12" ht="15.95" customHeight="1" x14ac:dyDescent="0.15">
      <c r="A42" s="7">
        <v>40</v>
      </c>
      <c r="B42" s="11" t="s">
        <v>11</v>
      </c>
      <c r="C42" s="10">
        <v>2</v>
      </c>
      <c r="D42" s="13" t="s">
        <v>7</v>
      </c>
      <c r="E42" s="15">
        <v>80.2</v>
      </c>
      <c r="F42" s="23">
        <v>81.27</v>
      </c>
      <c r="G42" s="22">
        <f t="shared" si="2"/>
        <v>80.948999999999998</v>
      </c>
      <c r="L42" s="4">
        <v>80.948999999999998</v>
      </c>
    </row>
    <row r="43" spans="1:12" ht="15.95" customHeight="1" x14ac:dyDescent="0.15">
      <c r="A43" s="7">
        <v>41</v>
      </c>
      <c r="B43" s="11">
        <v>10162</v>
      </c>
      <c r="C43" s="12">
        <v>1</v>
      </c>
      <c r="D43" s="13">
        <v>201921703120</v>
      </c>
      <c r="E43" s="14">
        <v>79.8</v>
      </c>
      <c r="F43" s="22">
        <v>87.48</v>
      </c>
      <c r="G43" s="22">
        <f t="shared" si="2"/>
        <v>85.175999999999988</v>
      </c>
      <c r="L43" s="4">
        <v>83.015000000000001</v>
      </c>
    </row>
    <row r="44" spans="1:12" ht="15.95" customHeight="1" x14ac:dyDescent="0.15">
      <c r="A44" s="7">
        <v>42</v>
      </c>
      <c r="B44" s="11">
        <v>10162</v>
      </c>
      <c r="C44" s="12">
        <v>1</v>
      </c>
      <c r="D44" s="13">
        <v>201921703123</v>
      </c>
      <c r="E44" s="14">
        <v>75.5</v>
      </c>
      <c r="F44" s="22">
        <v>83.92</v>
      </c>
      <c r="G44" s="22">
        <f t="shared" si="2"/>
        <v>81.394000000000005</v>
      </c>
      <c r="L44" s="4">
        <v>77.313999999999993</v>
      </c>
    </row>
    <row r="45" spans="1:12" ht="15.95" customHeight="1" x14ac:dyDescent="0.15">
      <c r="A45" s="7">
        <v>43</v>
      </c>
      <c r="B45" s="11">
        <v>10162</v>
      </c>
      <c r="C45" s="12">
        <v>1</v>
      </c>
      <c r="D45" s="13">
        <v>201921703124</v>
      </c>
      <c r="E45" s="14">
        <v>74.3</v>
      </c>
      <c r="F45" s="22">
        <v>83.2</v>
      </c>
      <c r="G45" s="22">
        <f t="shared" si="2"/>
        <v>80.53</v>
      </c>
      <c r="L45" s="4">
        <v>75.686999999999998</v>
      </c>
    </row>
    <row r="46" spans="1:12" ht="15.95" customHeight="1" x14ac:dyDescent="0.15">
      <c r="A46" s="7">
        <v>44</v>
      </c>
      <c r="B46" s="11">
        <v>10162</v>
      </c>
      <c r="C46" s="12">
        <v>1</v>
      </c>
      <c r="D46" s="13">
        <v>201921703125</v>
      </c>
      <c r="E46" s="14">
        <v>78.8</v>
      </c>
      <c r="F46" s="22">
        <v>79.52</v>
      </c>
      <c r="G46" s="22">
        <f t="shared" si="2"/>
        <v>79.303999999999988</v>
      </c>
      <c r="L46" s="4">
        <v>71.813000000000002</v>
      </c>
    </row>
    <row r="47" spans="1:12" ht="15.95" customHeight="1" x14ac:dyDescent="0.15">
      <c r="A47" s="7">
        <v>45</v>
      </c>
      <c r="B47" s="11">
        <v>10162</v>
      </c>
      <c r="C47" s="12">
        <v>1</v>
      </c>
      <c r="D47" s="13">
        <v>201921703121</v>
      </c>
      <c r="E47" s="14">
        <v>79.400000000000006</v>
      </c>
      <c r="F47" s="22">
        <v>78.959999999999994</v>
      </c>
      <c r="G47" s="22">
        <f t="shared" si="2"/>
        <v>79.091999999999985</v>
      </c>
      <c r="L47" s="4">
        <v>70.382999999999996</v>
      </c>
    </row>
    <row r="48" spans="1:12" ht="15.95" customHeight="1" x14ac:dyDescent="0.15">
      <c r="A48" s="7">
        <v>46</v>
      </c>
      <c r="B48" s="11">
        <v>10163</v>
      </c>
      <c r="C48" s="12">
        <v>2</v>
      </c>
      <c r="D48" s="13">
        <v>201921703226</v>
      </c>
      <c r="E48" s="14">
        <v>83.4</v>
      </c>
      <c r="F48" s="22">
        <v>90.32</v>
      </c>
      <c r="G48" s="22">
        <f t="shared" si="2"/>
        <v>88.243999999999986</v>
      </c>
      <c r="L48" s="4">
        <v>84.5</v>
      </c>
    </row>
    <row r="49" spans="1:12" ht="15.95" customHeight="1" x14ac:dyDescent="0.15">
      <c r="A49" s="7">
        <v>47</v>
      </c>
      <c r="B49" s="11">
        <v>10163</v>
      </c>
      <c r="C49" s="12">
        <v>2</v>
      </c>
      <c r="D49" s="13">
        <v>201921703414</v>
      </c>
      <c r="E49" s="14">
        <v>81.7</v>
      </c>
      <c r="F49" s="22">
        <v>86.2</v>
      </c>
      <c r="G49" s="22">
        <f t="shared" si="2"/>
        <v>84.85</v>
      </c>
      <c r="L49" s="4">
        <f>AVERAGE(L33:L48)</f>
        <v>81.580812499999993</v>
      </c>
    </row>
    <row r="50" spans="1:12" ht="15.95" customHeight="1" x14ac:dyDescent="0.15">
      <c r="A50" s="7">
        <v>48</v>
      </c>
      <c r="B50" s="11">
        <v>10163</v>
      </c>
      <c r="C50" s="12">
        <v>2</v>
      </c>
      <c r="D50" s="13">
        <v>201921703214</v>
      </c>
      <c r="E50" s="14">
        <v>84.9</v>
      </c>
      <c r="F50" s="22">
        <v>82.48</v>
      </c>
      <c r="G50" s="22">
        <f t="shared" si="2"/>
        <v>83.206000000000003</v>
      </c>
    </row>
    <row r="51" spans="1:12" ht="15.95" customHeight="1" x14ac:dyDescent="0.15">
      <c r="A51" s="7">
        <v>49</v>
      </c>
      <c r="B51" s="11">
        <v>10163</v>
      </c>
      <c r="C51" s="12">
        <v>2</v>
      </c>
      <c r="D51" s="13">
        <v>201921703209</v>
      </c>
      <c r="E51" s="14">
        <v>85.5</v>
      </c>
      <c r="F51" s="22">
        <v>81.16</v>
      </c>
      <c r="G51" s="22">
        <f t="shared" si="2"/>
        <v>82.461999999999989</v>
      </c>
    </row>
    <row r="52" spans="1:12" ht="15.95" customHeight="1" x14ac:dyDescent="0.15">
      <c r="A52" s="7">
        <v>50</v>
      </c>
      <c r="B52" s="11">
        <v>10163</v>
      </c>
      <c r="C52" s="12">
        <v>2</v>
      </c>
      <c r="D52" s="13">
        <v>201921703222</v>
      </c>
      <c r="E52" s="14">
        <v>81.900000000000006</v>
      </c>
      <c r="F52" s="22">
        <v>81.72</v>
      </c>
      <c r="G52" s="22">
        <f t="shared" si="2"/>
        <v>81.774000000000001</v>
      </c>
    </row>
    <row r="53" spans="1:12" ht="15.95" customHeight="1" x14ac:dyDescent="0.15">
      <c r="A53" s="7">
        <v>51</v>
      </c>
      <c r="B53" s="11">
        <v>10163</v>
      </c>
      <c r="C53" s="12">
        <v>2</v>
      </c>
      <c r="D53" s="13">
        <v>201921703208</v>
      </c>
      <c r="E53" s="14">
        <v>82.9</v>
      </c>
      <c r="F53" s="22">
        <v>79.599999999999994</v>
      </c>
      <c r="G53" s="22">
        <f t="shared" si="2"/>
        <v>80.589999999999989</v>
      </c>
    </row>
    <row r="54" spans="1:12" ht="15.95" customHeight="1" x14ac:dyDescent="0.15">
      <c r="A54" s="7">
        <v>52</v>
      </c>
      <c r="B54" s="11">
        <v>10163</v>
      </c>
      <c r="C54" s="13">
        <v>2</v>
      </c>
      <c r="D54" s="13" t="s">
        <v>8</v>
      </c>
      <c r="E54" s="8" t="s">
        <v>9</v>
      </c>
      <c r="F54" s="21">
        <v>79.28</v>
      </c>
      <c r="G54" s="22">
        <f t="shared" si="2"/>
        <v>79.495999999999995</v>
      </c>
    </row>
    <row r="55" spans="1:12" ht="15.95" customHeight="1" x14ac:dyDescent="0.15">
      <c r="A55" s="7">
        <v>53</v>
      </c>
      <c r="B55" s="11">
        <v>10163</v>
      </c>
      <c r="C55" s="12">
        <v>2</v>
      </c>
      <c r="D55" s="13">
        <v>201921703425</v>
      </c>
      <c r="E55" s="14">
        <v>80.099999999999994</v>
      </c>
      <c r="F55" s="22">
        <v>78.44</v>
      </c>
      <c r="G55" s="22">
        <f t="shared" si="2"/>
        <v>78.937999999999988</v>
      </c>
    </row>
    <row r="56" spans="1:12" ht="15.95" customHeight="1" x14ac:dyDescent="0.15">
      <c r="A56" s="7">
        <v>54</v>
      </c>
      <c r="B56" s="11">
        <v>10163</v>
      </c>
      <c r="C56" s="12">
        <v>2</v>
      </c>
      <c r="D56" s="13">
        <v>201921703422</v>
      </c>
      <c r="E56" s="14">
        <v>81.599999999999994</v>
      </c>
      <c r="F56" s="22">
        <v>71</v>
      </c>
      <c r="G56" s="22">
        <f t="shared" si="2"/>
        <v>74.179999999999993</v>
      </c>
    </row>
    <row r="57" spans="1:12" ht="15.95" customHeight="1" x14ac:dyDescent="0.15">
      <c r="A57" s="7">
        <v>55</v>
      </c>
      <c r="B57" s="11">
        <v>10163</v>
      </c>
      <c r="C57" s="12">
        <v>2</v>
      </c>
      <c r="D57" s="13">
        <v>201921703203</v>
      </c>
      <c r="E57" s="14">
        <v>82.6</v>
      </c>
      <c r="F57" s="22"/>
      <c r="G57" s="22">
        <f t="shared" si="2"/>
        <v>24.779999999999998</v>
      </c>
    </row>
    <row r="58" spans="1:12" s="6" customFormat="1" ht="15.95" customHeight="1" x14ac:dyDescent="0.15">
      <c r="A58" s="7">
        <v>56</v>
      </c>
      <c r="B58" s="24">
        <v>10164</v>
      </c>
      <c r="C58" s="25">
        <v>1</v>
      </c>
      <c r="D58" s="26">
        <v>201921703515</v>
      </c>
      <c r="E58" s="27">
        <v>76.8</v>
      </c>
      <c r="F58" s="28">
        <v>87.8</v>
      </c>
      <c r="G58" s="28">
        <f t="shared" si="2"/>
        <v>84.5</v>
      </c>
      <c r="J58" s="6" t="s">
        <v>18</v>
      </c>
    </row>
    <row r="59" spans="1:12" ht="15.95" customHeight="1" x14ac:dyDescent="0.15">
      <c r="A59" s="7">
        <v>57</v>
      </c>
      <c r="B59" s="11">
        <v>10168</v>
      </c>
      <c r="C59" s="12">
        <v>1</v>
      </c>
      <c r="D59" s="13">
        <v>201921703518</v>
      </c>
      <c r="E59" s="14">
        <v>80.099999999999994</v>
      </c>
      <c r="F59" s="22">
        <f>H59*0.7+I59*0.3</f>
        <v>87.144000000000005</v>
      </c>
      <c r="G59" s="22">
        <f t="shared" si="2"/>
        <v>85.030799999999999</v>
      </c>
      <c r="H59" s="18">
        <v>84.12</v>
      </c>
      <c r="I59" s="18">
        <v>94.2</v>
      </c>
    </row>
    <row r="60" spans="1:12" ht="15.95" customHeight="1" x14ac:dyDescent="0.15">
      <c r="A60" s="7">
        <v>58</v>
      </c>
      <c r="B60" s="11">
        <v>10168</v>
      </c>
      <c r="C60" s="12">
        <v>1</v>
      </c>
      <c r="D60" s="13">
        <v>201921703521</v>
      </c>
      <c r="E60" s="14">
        <v>69</v>
      </c>
      <c r="F60" s="22">
        <f>H60*0.7+I60*0.3</f>
        <v>78.603999999999999</v>
      </c>
      <c r="G60" s="22">
        <f t="shared" si="2"/>
        <v>75.722799999999992</v>
      </c>
      <c r="H60" s="18">
        <v>85.72</v>
      </c>
      <c r="I60" s="18">
        <v>62</v>
      </c>
    </row>
    <row r="61" spans="1:12" ht="15.95" customHeight="1" x14ac:dyDescent="0.15">
      <c r="A61" s="7">
        <v>59</v>
      </c>
      <c r="B61" s="11">
        <v>10171</v>
      </c>
      <c r="C61" s="12">
        <v>1</v>
      </c>
      <c r="D61" s="13">
        <v>201921703523</v>
      </c>
      <c r="E61" s="14">
        <v>79.2</v>
      </c>
      <c r="F61" s="22">
        <v>84.65</v>
      </c>
      <c r="G61" s="22">
        <f t="shared" si="2"/>
        <v>83.015000000000001</v>
      </c>
    </row>
    <row r="62" spans="1:12" ht="15.95" customHeight="1" x14ac:dyDescent="0.15">
      <c r="A62" s="7">
        <v>60</v>
      </c>
      <c r="B62" s="11">
        <v>10171</v>
      </c>
      <c r="C62" s="12">
        <v>1</v>
      </c>
      <c r="D62" s="13">
        <v>201921703525</v>
      </c>
      <c r="E62" s="14">
        <v>80.099999999999994</v>
      </c>
      <c r="F62" s="22">
        <v>76.12</v>
      </c>
      <c r="G62" s="22">
        <f t="shared" si="2"/>
        <v>77.313999999999993</v>
      </c>
    </row>
    <row r="63" spans="1:12" ht="15.95" customHeight="1" x14ac:dyDescent="0.15">
      <c r="A63" s="7">
        <v>61</v>
      </c>
      <c r="B63" s="11">
        <v>10171</v>
      </c>
      <c r="C63" s="12">
        <v>1</v>
      </c>
      <c r="D63" s="13">
        <v>201921703527</v>
      </c>
      <c r="E63" s="14">
        <v>73.3</v>
      </c>
      <c r="F63" s="22">
        <v>76.709999999999994</v>
      </c>
      <c r="G63" s="22">
        <f t="shared" si="2"/>
        <v>75.686999999999998</v>
      </c>
    </row>
    <row r="64" spans="1:12" ht="15.95" customHeight="1" x14ac:dyDescent="0.15">
      <c r="A64" s="7">
        <v>62</v>
      </c>
      <c r="B64" s="11">
        <v>10171</v>
      </c>
      <c r="C64" s="12">
        <v>1</v>
      </c>
      <c r="D64" s="13">
        <v>201921703529</v>
      </c>
      <c r="E64" s="14">
        <v>70</v>
      </c>
      <c r="F64" s="22">
        <v>72.59</v>
      </c>
      <c r="G64" s="22">
        <f t="shared" si="2"/>
        <v>71.813000000000002</v>
      </c>
    </row>
    <row r="65" spans="1:7" ht="15.95" customHeight="1" x14ac:dyDescent="0.15">
      <c r="A65" s="7">
        <v>63</v>
      </c>
      <c r="B65" s="11">
        <v>10171</v>
      </c>
      <c r="C65" s="12">
        <v>1</v>
      </c>
      <c r="D65" s="13">
        <v>201921703522</v>
      </c>
      <c r="E65" s="14">
        <v>68.5</v>
      </c>
      <c r="F65" s="22">
        <v>71.19</v>
      </c>
      <c r="G65" s="22">
        <f t="shared" si="2"/>
        <v>70.382999999999996</v>
      </c>
    </row>
    <row r="66" spans="1:7" ht="15.95" customHeight="1" x14ac:dyDescent="0.15">
      <c r="A66" s="7">
        <v>64</v>
      </c>
      <c r="B66" s="11">
        <v>10172</v>
      </c>
      <c r="C66" s="12">
        <v>1</v>
      </c>
      <c r="D66" s="13">
        <v>201921703608</v>
      </c>
      <c r="E66" s="14">
        <v>79.2</v>
      </c>
      <c r="F66" s="22">
        <v>81.430000000000007</v>
      </c>
      <c r="G66" s="22">
        <f t="shared" si="2"/>
        <v>80.760999999999996</v>
      </c>
    </row>
    <row r="67" spans="1:7" ht="15.95" customHeight="1" x14ac:dyDescent="0.15">
      <c r="A67" s="7">
        <v>65</v>
      </c>
      <c r="B67" s="11">
        <v>10172</v>
      </c>
      <c r="C67" s="12">
        <v>1</v>
      </c>
      <c r="D67" s="13">
        <v>201921703609</v>
      </c>
      <c r="E67" s="14">
        <v>77.7</v>
      </c>
      <c r="F67" s="22">
        <v>76.63</v>
      </c>
      <c r="G67" s="22">
        <f t="shared" ref="G67:G98" si="3">E67*0.3+F67*0.7</f>
        <v>76.950999999999993</v>
      </c>
    </row>
    <row r="68" spans="1:7" ht="15.95" customHeight="1" x14ac:dyDescent="0.15">
      <c r="A68" s="7">
        <v>66</v>
      </c>
      <c r="B68" s="11">
        <v>10172</v>
      </c>
      <c r="C68" s="12">
        <v>1</v>
      </c>
      <c r="D68" s="13">
        <v>201921703605</v>
      </c>
      <c r="E68" s="14">
        <v>81.599999999999994</v>
      </c>
      <c r="F68" s="22">
        <v>74.91</v>
      </c>
      <c r="G68" s="22">
        <f t="shared" si="3"/>
        <v>76.917000000000002</v>
      </c>
    </row>
    <row r="69" spans="1:7" ht="15.95" customHeight="1" x14ac:dyDescent="0.15">
      <c r="A69" s="7">
        <v>67</v>
      </c>
      <c r="B69" s="11">
        <v>10172</v>
      </c>
      <c r="C69" s="13">
        <v>1</v>
      </c>
      <c r="D69" s="13" t="s">
        <v>12</v>
      </c>
      <c r="E69" s="8" t="s">
        <v>10</v>
      </c>
      <c r="F69" s="22">
        <v>77.23</v>
      </c>
      <c r="G69" s="22">
        <f t="shared" si="3"/>
        <v>76.531000000000006</v>
      </c>
    </row>
    <row r="70" spans="1:7" ht="15.95" customHeight="1" x14ac:dyDescent="0.15">
      <c r="A70" s="7">
        <v>68</v>
      </c>
      <c r="B70" s="11">
        <v>10172</v>
      </c>
      <c r="C70" s="12">
        <v>1</v>
      </c>
      <c r="D70" s="13">
        <v>201921703603</v>
      </c>
      <c r="E70" s="14">
        <v>75.8</v>
      </c>
      <c r="F70" s="22">
        <v>68.31</v>
      </c>
      <c r="G70" s="22">
        <f t="shared" si="3"/>
        <v>70.557000000000002</v>
      </c>
    </row>
    <row r="71" spans="1:7" ht="15.95" customHeight="1" x14ac:dyDescent="0.15">
      <c r="A71" s="7">
        <v>69</v>
      </c>
      <c r="B71" s="11">
        <v>10173</v>
      </c>
      <c r="C71" s="12">
        <v>1</v>
      </c>
      <c r="D71" s="13">
        <v>201921703725</v>
      </c>
      <c r="E71" s="14">
        <v>84.7</v>
      </c>
      <c r="F71" s="22">
        <v>85.28</v>
      </c>
      <c r="G71" s="22">
        <f t="shared" si="3"/>
        <v>85.105999999999995</v>
      </c>
    </row>
    <row r="72" spans="1:7" ht="15.95" customHeight="1" x14ac:dyDescent="0.15">
      <c r="A72" s="7">
        <v>70</v>
      </c>
      <c r="B72" s="11">
        <v>10173</v>
      </c>
      <c r="C72" s="12">
        <v>1</v>
      </c>
      <c r="D72" s="13">
        <v>201921703817</v>
      </c>
      <c r="E72" s="14">
        <v>84.1</v>
      </c>
      <c r="F72" s="22">
        <v>82.12</v>
      </c>
      <c r="G72" s="22">
        <f t="shared" si="3"/>
        <v>82.713999999999999</v>
      </c>
    </row>
    <row r="73" spans="1:7" ht="15.95" customHeight="1" x14ac:dyDescent="0.15">
      <c r="A73" s="7">
        <v>71</v>
      </c>
      <c r="B73" s="11">
        <v>10173</v>
      </c>
      <c r="C73" s="12">
        <v>1</v>
      </c>
      <c r="D73" s="13">
        <v>201921703702</v>
      </c>
      <c r="E73" s="14">
        <v>83.3</v>
      </c>
      <c r="F73" s="22">
        <v>82.28</v>
      </c>
      <c r="G73" s="22">
        <f t="shared" si="3"/>
        <v>82.585999999999999</v>
      </c>
    </row>
    <row r="74" spans="1:7" ht="15.95" customHeight="1" x14ac:dyDescent="0.15">
      <c r="A74" s="7">
        <v>72</v>
      </c>
      <c r="B74" s="11">
        <v>10173</v>
      </c>
      <c r="C74" s="12">
        <v>1</v>
      </c>
      <c r="D74" s="13">
        <v>201921703728</v>
      </c>
      <c r="E74" s="14">
        <v>83.1</v>
      </c>
      <c r="F74" s="22">
        <v>78.599999999999994</v>
      </c>
      <c r="G74" s="22">
        <f t="shared" si="3"/>
        <v>79.949999999999989</v>
      </c>
    </row>
    <row r="75" spans="1:7" ht="15.95" customHeight="1" x14ac:dyDescent="0.15">
      <c r="A75" s="7">
        <v>73</v>
      </c>
      <c r="B75" s="11">
        <v>10173</v>
      </c>
      <c r="C75" s="12">
        <v>1</v>
      </c>
      <c r="D75" s="13">
        <v>201921703709</v>
      </c>
      <c r="E75" s="14">
        <v>85.6</v>
      </c>
      <c r="F75" s="22">
        <v>71.72</v>
      </c>
      <c r="G75" s="22">
        <f t="shared" si="3"/>
        <v>75.883999999999986</v>
      </c>
    </row>
    <row r="76" spans="1:7" ht="15.95" customHeight="1" x14ac:dyDescent="0.15">
      <c r="A76" s="7">
        <v>74</v>
      </c>
      <c r="B76" s="11">
        <v>10174</v>
      </c>
      <c r="C76" s="12">
        <v>6</v>
      </c>
      <c r="D76" s="13">
        <v>201921800811</v>
      </c>
      <c r="E76" s="14">
        <v>79.8</v>
      </c>
      <c r="F76" s="22">
        <v>88.6</v>
      </c>
      <c r="G76" s="22">
        <f t="shared" si="3"/>
        <v>85.95999999999998</v>
      </c>
    </row>
    <row r="77" spans="1:7" ht="15.95" customHeight="1" x14ac:dyDescent="0.15">
      <c r="A77" s="7">
        <v>75</v>
      </c>
      <c r="B77" s="11">
        <v>10174</v>
      </c>
      <c r="C77" s="12">
        <v>6</v>
      </c>
      <c r="D77" s="13">
        <v>201921800208</v>
      </c>
      <c r="E77" s="14">
        <v>84.6</v>
      </c>
      <c r="F77" s="22">
        <v>85.4</v>
      </c>
      <c r="G77" s="22">
        <f t="shared" si="3"/>
        <v>85.16</v>
      </c>
    </row>
    <row r="78" spans="1:7" ht="15.95" customHeight="1" x14ac:dyDescent="0.15">
      <c r="A78" s="7">
        <v>76</v>
      </c>
      <c r="B78" s="11">
        <v>10174</v>
      </c>
      <c r="C78" s="12">
        <v>6</v>
      </c>
      <c r="D78" s="13">
        <v>201921800724</v>
      </c>
      <c r="E78" s="14">
        <v>78.599999999999994</v>
      </c>
      <c r="F78" s="22">
        <v>86.2</v>
      </c>
      <c r="G78" s="22">
        <f t="shared" si="3"/>
        <v>83.919999999999987</v>
      </c>
    </row>
    <row r="79" spans="1:7" ht="15.95" customHeight="1" x14ac:dyDescent="0.15">
      <c r="A79" s="7">
        <v>77</v>
      </c>
      <c r="B79" s="11">
        <v>10174</v>
      </c>
      <c r="C79" s="12">
        <v>6</v>
      </c>
      <c r="D79" s="13">
        <v>201921800909</v>
      </c>
      <c r="E79" s="14">
        <v>77.8</v>
      </c>
      <c r="F79" s="22">
        <v>86.1</v>
      </c>
      <c r="G79" s="22">
        <f t="shared" si="3"/>
        <v>83.609999999999985</v>
      </c>
    </row>
    <row r="80" spans="1:7" ht="15.95" customHeight="1" x14ac:dyDescent="0.15">
      <c r="A80" s="7">
        <v>78</v>
      </c>
      <c r="B80" s="11">
        <v>10174</v>
      </c>
      <c r="C80" s="12">
        <v>6</v>
      </c>
      <c r="D80" s="13">
        <v>201921800820</v>
      </c>
      <c r="E80" s="14">
        <v>82.9</v>
      </c>
      <c r="F80" s="22">
        <v>83.3</v>
      </c>
      <c r="G80" s="22">
        <f t="shared" si="3"/>
        <v>83.179999999999993</v>
      </c>
    </row>
    <row r="81" spans="1:7" ht="15.95" customHeight="1" x14ac:dyDescent="0.15">
      <c r="A81" s="7">
        <v>79</v>
      </c>
      <c r="B81" s="11">
        <v>10174</v>
      </c>
      <c r="C81" s="12">
        <v>6</v>
      </c>
      <c r="D81" s="13">
        <v>201921800106</v>
      </c>
      <c r="E81" s="14">
        <v>79.599999999999994</v>
      </c>
      <c r="F81" s="22">
        <v>83.6</v>
      </c>
      <c r="G81" s="22">
        <f t="shared" si="3"/>
        <v>82.399999999999991</v>
      </c>
    </row>
    <row r="82" spans="1:7" ht="15.95" customHeight="1" x14ac:dyDescent="0.15">
      <c r="A82" s="7">
        <v>80</v>
      </c>
      <c r="B82" s="11">
        <v>10174</v>
      </c>
      <c r="C82" s="12">
        <v>6</v>
      </c>
      <c r="D82" s="13">
        <v>201921800805</v>
      </c>
      <c r="E82" s="14">
        <v>77.400000000000006</v>
      </c>
      <c r="F82" s="22">
        <v>84.5</v>
      </c>
      <c r="G82" s="22">
        <f t="shared" si="3"/>
        <v>82.37</v>
      </c>
    </row>
    <row r="83" spans="1:7" ht="15.95" customHeight="1" x14ac:dyDescent="0.15">
      <c r="A83" s="7">
        <v>81</v>
      </c>
      <c r="B83" s="11">
        <v>10174</v>
      </c>
      <c r="C83" s="12">
        <v>6</v>
      </c>
      <c r="D83" s="13">
        <v>201921800908</v>
      </c>
      <c r="E83" s="14">
        <v>78.3</v>
      </c>
      <c r="F83" s="22">
        <v>81.400000000000006</v>
      </c>
      <c r="G83" s="22">
        <f t="shared" si="3"/>
        <v>80.47</v>
      </c>
    </row>
    <row r="84" spans="1:7" ht="15.95" customHeight="1" x14ac:dyDescent="0.15">
      <c r="A84" s="7">
        <v>82</v>
      </c>
      <c r="B84" s="11">
        <v>10174</v>
      </c>
      <c r="C84" s="12">
        <v>6</v>
      </c>
      <c r="D84" s="13">
        <v>201921800403</v>
      </c>
      <c r="E84" s="14">
        <v>80.3</v>
      </c>
      <c r="F84" s="22">
        <v>80.2</v>
      </c>
      <c r="G84" s="22">
        <f t="shared" si="3"/>
        <v>80.23</v>
      </c>
    </row>
    <row r="85" spans="1:7" ht="15.95" customHeight="1" x14ac:dyDescent="0.15">
      <c r="A85" s="7">
        <v>83</v>
      </c>
      <c r="B85" s="11">
        <v>10174</v>
      </c>
      <c r="C85" s="12">
        <v>6</v>
      </c>
      <c r="D85" s="13">
        <v>201921800127</v>
      </c>
      <c r="E85" s="14">
        <v>77.599999999999994</v>
      </c>
      <c r="F85" s="22">
        <v>79.400000000000006</v>
      </c>
      <c r="G85" s="22">
        <f t="shared" si="3"/>
        <v>78.86</v>
      </c>
    </row>
    <row r="86" spans="1:7" ht="15.95" customHeight="1" x14ac:dyDescent="0.15">
      <c r="A86" s="7">
        <v>84</v>
      </c>
      <c r="B86" s="11">
        <v>10174</v>
      </c>
      <c r="C86" s="12">
        <v>6</v>
      </c>
      <c r="D86" s="13">
        <v>201921800918</v>
      </c>
      <c r="E86" s="14">
        <v>77.900000000000006</v>
      </c>
      <c r="F86" s="22">
        <v>79</v>
      </c>
      <c r="G86" s="22">
        <f t="shared" si="3"/>
        <v>78.67</v>
      </c>
    </row>
    <row r="87" spans="1:7" ht="15.95" customHeight="1" x14ac:dyDescent="0.15">
      <c r="A87" s="7">
        <v>85</v>
      </c>
      <c r="B87" s="11">
        <v>10174</v>
      </c>
      <c r="C87" s="12">
        <v>6</v>
      </c>
      <c r="D87" s="13">
        <v>201921800722</v>
      </c>
      <c r="E87" s="14">
        <v>79.599999999999994</v>
      </c>
      <c r="F87" s="22">
        <v>77.599999999999994</v>
      </c>
      <c r="G87" s="22">
        <f t="shared" si="3"/>
        <v>78.199999999999989</v>
      </c>
    </row>
    <row r="88" spans="1:7" ht="15.95" customHeight="1" x14ac:dyDescent="0.15">
      <c r="A88" s="7">
        <v>86</v>
      </c>
      <c r="B88" s="11">
        <v>10174</v>
      </c>
      <c r="C88" s="12">
        <v>6</v>
      </c>
      <c r="D88" s="13">
        <v>201921800425</v>
      </c>
      <c r="E88" s="14">
        <v>78.8</v>
      </c>
      <c r="F88" s="22">
        <v>77.2</v>
      </c>
      <c r="G88" s="22">
        <f t="shared" si="3"/>
        <v>77.679999999999993</v>
      </c>
    </row>
    <row r="89" spans="1:7" ht="15.95" customHeight="1" x14ac:dyDescent="0.15">
      <c r="A89" s="7">
        <v>87</v>
      </c>
      <c r="B89" s="11">
        <v>10174</v>
      </c>
      <c r="C89" s="12">
        <v>6</v>
      </c>
      <c r="D89" s="13">
        <v>201921800114</v>
      </c>
      <c r="E89" s="14">
        <v>77.3</v>
      </c>
      <c r="F89" s="22">
        <v>77</v>
      </c>
      <c r="G89" s="22">
        <f t="shared" si="3"/>
        <v>77.09</v>
      </c>
    </row>
    <row r="90" spans="1:7" ht="15.95" customHeight="1" x14ac:dyDescent="0.15">
      <c r="A90" s="7">
        <v>88</v>
      </c>
      <c r="B90" s="11">
        <v>10174</v>
      </c>
      <c r="C90" s="12">
        <v>6</v>
      </c>
      <c r="D90" s="13">
        <v>201921800424</v>
      </c>
      <c r="E90" s="14">
        <v>78.900000000000006</v>
      </c>
      <c r="F90" s="22">
        <v>74.8</v>
      </c>
      <c r="G90" s="22">
        <f t="shared" si="3"/>
        <v>76.03</v>
      </c>
    </row>
    <row r="91" spans="1:7" ht="15.95" customHeight="1" x14ac:dyDescent="0.15">
      <c r="A91" s="7">
        <v>89</v>
      </c>
      <c r="B91" s="11">
        <v>10174</v>
      </c>
      <c r="C91" s="12">
        <v>6</v>
      </c>
      <c r="D91" s="13">
        <v>201921800119</v>
      </c>
      <c r="E91" s="14">
        <v>82.8</v>
      </c>
      <c r="F91" s="22">
        <v>61</v>
      </c>
      <c r="G91" s="22">
        <f t="shared" si="3"/>
        <v>67.539999999999992</v>
      </c>
    </row>
    <row r="92" spans="1:7" ht="15.95" customHeight="1" x14ac:dyDescent="0.15">
      <c r="A92" s="7">
        <v>90</v>
      </c>
      <c r="B92" s="11">
        <v>10174</v>
      </c>
      <c r="C92" s="12">
        <v>6</v>
      </c>
      <c r="D92" s="13">
        <v>201921801005</v>
      </c>
      <c r="E92" s="14">
        <v>83.2</v>
      </c>
      <c r="F92" s="22"/>
      <c r="G92" s="22">
        <f t="shared" si="3"/>
        <v>24.96</v>
      </c>
    </row>
    <row r="93" spans="1:7" ht="15.95" customHeight="1" x14ac:dyDescent="0.15">
      <c r="A93" s="7">
        <v>91</v>
      </c>
      <c r="B93" s="11">
        <v>10174</v>
      </c>
      <c r="C93" s="12">
        <v>6</v>
      </c>
      <c r="D93" s="13">
        <v>201921800416</v>
      </c>
      <c r="E93" s="14">
        <v>82</v>
      </c>
      <c r="F93" s="22"/>
      <c r="G93" s="22">
        <f t="shared" si="3"/>
        <v>24.599999999999998</v>
      </c>
    </row>
    <row r="94" spans="1:7" ht="15.95" customHeight="1" x14ac:dyDescent="0.15">
      <c r="A94" s="7">
        <v>92</v>
      </c>
      <c r="B94" s="11">
        <v>10175</v>
      </c>
      <c r="C94" s="12">
        <v>6</v>
      </c>
      <c r="D94" s="13">
        <v>201921801823</v>
      </c>
      <c r="E94" s="14">
        <v>88.5</v>
      </c>
      <c r="F94" s="22">
        <v>83.4</v>
      </c>
      <c r="G94" s="22">
        <f t="shared" si="3"/>
        <v>84.93</v>
      </c>
    </row>
    <row r="95" spans="1:7" ht="15.95" customHeight="1" x14ac:dyDescent="0.15">
      <c r="A95" s="7">
        <v>93</v>
      </c>
      <c r="B95" s="11">
        <v>10175</v>
      </c>
      <c r="C95" s="12">
        <v>6</v>
      </c>
      <c r="D95" s="13">
        <v>201921802205</v>
      </c>
      <c r="E95" s="14">
        <v>87</v>
      </c>
      <c r="F95" s="22">
        <v>84</v>
      </c>
      <c r="G95" s="22">
        <f t="shared" si="3"/>
        <v>84.899999999999991</v>
      </c>
    </row>
    <row r="96" spans="1:7" ht="15.95" customHeight="1" x14ac:dyDescent="0.15">
      <c r="A96" s="7">
        <v>94</v>
      </c>
      <c r="B96" s="11">
        <v>10175</v>
      </c>
      <c r="C96" s="12">
        <v>6</v>
      </c>
      <c r="D96" s="13">
        <v>201921802407</v>
      </c>
      <c r="E96" s="14">
        <v>84.5</v>
      </c>
      <c r="F96" s="22">
        <v>85</v>
      </c>
      <c r="G96" s="22">
        <f t="shared" si="3"/>
        <v>84.85</v>
      </c>
    </row>
    <row r="97" spans="1:7" ht="15.95" customHeight="1" x14ac:dyDescent="0.15">
      <c r="A97" s="7">
        <v>95</v>
      </c>
      <c r="B97" s="11">
        <v>10175</v>
      </c>
      <c r="C97" s="12">
        <v>6</v>
      </c>
      <c r="D97" s="13">
        <v>201921802526</v>
      </c>
      <c r="E97" s="14">
        <v>80.400000000000006</v>
      </c>
      <c r="F97" s="22">
        <v>86.2</v>
      </c>
      <c r="G97" s="22">
        <f t="shared" si="3"/>
        <v>84.46</v>
      </c>
    </row>
    <row r="98" spans="1:7" ht="15.95" customHeight="1" x14ac:dyDescent="0.15">
      <c r="A98" s="7">
        <v>96</v>
      </c>
      <c r="B98" s="11">
        <v>10175</v>
      </c>
      <c r="C98" s="12">
        <v>6</v>
      </c>
      <c r="D98" s="13">
        <v>201921801613</v>
      </c>
      <c r="E98" s="14">
        <v>83</v>
      </c>
      <c r="F98" s="22">
        <v>84.8</v>
      </c>
      <c r="G98" s="22">
        <f t="shared" si="3"/>
        <v>84.259999999999991</v>
      </c>
    </row>
    <row r="99" spans="1:7" ht="15.95" customHeight="1" x14ac:dyDescent="0.15">
      <c r="A99" s="7">
        <v>97</v>
      </c>
      <c r="B99" s="11">
        <v>10175</v>
      </c>
      <c r="C99" s="12">
        <v>6</v>
      </c>
      <c r="D99" s="13">
        <v>201921802029</v>
      </c>
      <c r="E99" s="14">
        <v>83.6</v>
      </c>
      <c r="F99" s="22">
        <v>81.400000000000006</v>
      </c>
      <c r="G99" s="22">
        <f t="shared" ref="G99:G111" si="4">E99*0.3+F99*0.7</f>
        <v>82.06</v>
      </c>
    </row>
    <row r="100" spans="1:7" ht="15.95" customHeight="1" x14ac:dyDescent="0.15">
      <c r="A100" s="7">
        <v>98</v>
      </c>
      <c r="B100" s="11">
        <v>10175</v>
      </c>
      <c r="C100" s="12">
        <v>6</v>
      </c>
      <c r="D100" s="13">
        <v>201921802112</v>
      </c>
      <c r="E100" s="14">
        <v>81.3</v>
      </c>
      <c r="F100" s="22">
        <v>81.8</v>
      </c>
      <c r="G100" s="22">
        <f t="shared" si="4"/>
        <v>81.649999999999991</v>
      </c>
    </row>
    <row r="101" spans="1:7" ht="15.95" customHeight="1" x14ac:dyDescent="0.15">
      <c r="A101" s="7">
        <v>99</v>
      </c>
      <c r="B101" s="11">
        <v>10175</v>
      </c>
      <c r="C101" s="12">
        <v>6</v>
      </c>
      <c r="D101" s="13">
        <v>201921802401</v>
      </c>
      <c r="E101" s="14">
        <v>80.400000000000006</v>
      </c>
      <c r="F101" s="22">
        <v>81.2</v>
      </c>
      <c r="G101" s="22">
        <f t="shared" si="4"/>
        <v>80.959999999999994</v>
      </c>
    </row>
    <row r="102" spans="1:7" ht="15.95" customHeight="1" x14ac:dyDescent="0.15">
      <c r="A102" s="7">
        <v>100</v>
      </c>
      <c r="B102" s="11">
        <v>10175</v>
      </c>
      <c r="C102" s="12">
        <v>6</v>
      </c>
      <c r="D102" s="13">
        <v>201921802927</v>
      </c>
      <c r="E102" s="14">
        <v>82.9</v>
      </c>
      <c r="F102" s="22">
        <v>79.2</v>
      </c>
      <c r="G102" s="22">
        <f t="shared" si="4"/>
        <v>80.31</v>
      </c>
    </row>
    <row r="103" spans="1:7" ht="15.95" customHeight="1" x14ac:dyDescent="0.15">
      <c r="A103" s="7">
        <v>101</v>
      </c>
      <c r="B103" s="11">
        <v>10175</v>
      </c>
      <c r="C103" s="12">
        <v>6</v>
      </c>
      <c r="D103" s="13">
        <v>201921802629</v>
      </c>
      <c r="E103" s="14">
        <v>82.9</v>
      </c>
      <c r="F103" s="22">
        <v>78.8</v>
      </c>
      <c r="G103" s="22">
        <f t="shared" si="4"/>
        <v>80.03</v>
      </c>
    </row>
    <row r="104" spans="1:7" ht="15.95" customHeight="1" x14ac:dyDescent="0.15">
      <c r="A104" s="7">
        <v>102</v>
      </c>
      <c r="B104" s="11">
        <v>10175</v>
      </c>
      <c r="C104" s="12">
        <v>6</v>
      </c>
      <c r="D104" s="13">
        <v>201921802829</v>
      </c>
      <c r="E104" s="14">
        <v>82.1</v>
      </c>
      <c r="F104" s="22">
        <v>78.599999999999994</v>
      </c>
      <c r="G104" s="22">
        <f t="shared" si="4"/>
        <v>79.649999999999991</v>
      </c>
    </row>
    <row r="105" spans="1:7" ht="15.95" customHeight="1" x14ac:dyDescent="0.15">
      <c r="A105" s="7">
        <v>103</v>
      </c>
      <c r="B105" s="11">
        <v>10175</v>
      </c>
      <c r="C105" s="12">
        <v>6</v>
      </c>
      <c r="D105" s="13">
        <v>201921801128</v>
      </c>
      <c r="E105" s="14">
        <v>84.4</v>
      </c>
      <c r="F105" s="22">
        <v>77.599999999999994</v>
      </c>
      <c r="G105" s="22">
        <f t="shared" si="4"/>
        <v>79.639999999999986</v>
      </c>
    </row>
    <row r="106" spans="1:7" ht="15.95" customHeight="1" x14ac:dyDescent="0.15">
      <c r="A106" s="7">
        <v>104</v>
      </c>
      <c r="B106" s="11">
        <v>10175</v>
      </c>
      <c r="C106" s="12">
        <v>6</v>
      </c>
      <c r="D106" s="13">
        <v>201921802529</v>
      </c>
      <c r="E106" s="14">
        <v>81.3</v>
      </c>
      <c r="F106" s="22">
        <v>78.8</v>
      </c>
      <c r="G106" s="22">
        <f t="shared" si="4"/>
        <v>79.55</v>
      </c>
    </row>
    <row r="107" spans="1:7" ht="15.95" customHeight="1" x14ac:dyDescent="0.15">
      <c r="A107" s="7">
        <v>105</v>
      </c>
      <c r="B107" s="11">
        <v>10175</v>
      </c>
      <c r="C107" s="12">
        <v>6</v>
      </c>
      <c r="D107" s="13">
        <v>201921801504</v>
      </c>
      <c r="E107" s="14">
        <v>82.9</v>
      </c>
      <c r="F107" s="22">
        <v>78</v>
      </c>
      <c r="G107" s="22">
        <f t="shared" si="4"/>
        <v>79.47</v>
      </c>
    </row>
    <row r="108" spans="1:7" ht="15.95" customHeight="1" x14ac:dyDescent="0.15">
      <c r="A108" s="7">
        <v>106</v>
      </c>
      <c r="B108" s="11">
        <v>10175</v>
      </c>
      <c r="C108" s="12">
        <v>6</v>
      </c>
      <c r="D108" s="13">
        <v>201921801618</v>
      </c>
      <c r="E108" s="14">
        <v>81.099999999999994</v>
      </c>
      <c r="F108" s="22">
        <v>78.2</v>
      </c>
      <c r="G108" s="22">
        <f t="shared" si="4"/>
        <v>79.069999999999993</v>
      </c>
    </row>
    <row r="109" spans="1:7" ht="15.95" customHeight="1" x14ac:dyDescent="0.15">
      <c r="A109" s="7">
        <v>107</v>
      </c>
      <c r="B109" s="11">
        <v>10175</v>
      </c>
      <c r="C109" s="12">
        <v>6</v>
      </c>
      <c r="D109" s="13">
        <v>201921802809</v>
      </c>
      <c r="E109" s="14">
        <v>81.400000000000006</v>
      </c>
      <c r="F109" s="22">
        <v>77</v>
      </c>
      <c r="G109" s="22">
        <f t="shared" si="4"/>
        <v>78.319999999999993</v>
      </c>
    </row>
    <row r="110" spans="1:7" ht="15.95" customHeight="1" x14ac:dyDescent="0.15">
      <c r="A110" s="7">
        <v>108</v>
      </c>
      <c r="B110" s="11">
        <v>10175</v>
      </c>
      <c r="C110" s="12">
        <v>6</v>
      </c>
      <c r="D110" s="13">
        <v>201921801117</v>
      </c>
      <c r="E110" s="14">
        <v>80.5</v>
      </c>
      <c r="F110" s="22">
        <v>77.2</v>
      </c>
      <c r="G110" s="22">
        <f t="shared" si="4"/>
        <v>78.19</v>
      </c>
    </row>
    <row r="111" spans="1:7" ht="15.95" customHeight="1" x14ac:dyDescent="0.15">
      <c r="A111" s="7">
        <v>109</v>
      </c>
      <c r="B111" s="11">
        <v>10175</v>
      </c>
      <c r="C111" s="12">
        <v>6</v>
      </c>
      <c r="D111" s="13">
        <v>201921803416</v>
      </c>
      <c r="E111" s="14">
        <v>82.7</v>
      </c>
      <c r="F111" s="22">
        <v>63.2</v>
      </c>
      <c r="G111" s="22">
        <f t="shared" si="4"/>
        <v>69.05</v>
      </c>
    </row>
    <row r="112" spans="1:7" ht="15.95" customHeight="1" x14ac:dyDescent="0.15">
      <c r="B112" s="4"/>
      <c r="C112" s="4"/>
      <c r="D112" s="4"/>
    </row>
    <row r="113" spans="2:4" ht="15.95" customHeight="1" x14ac:dyDescent="0.15">
      <c r="B113" s="4"/>
      <c r="C113" s="4"/>
      <c r="D113" s="4"/>
    </row>
  </sheetData>
  <sortState ref="A3:G111">
    <sortCondition ref="B3:B111"/>
    <sortCondition descending="1" ref="G3:G111"/>
  </sortState>
  <mergeCells count="1">
    <mergeCell ref="A1:G1"/>
  </mergeCells>
  <phoneticPr fontId="12" type="noConversion"/>
  <pageMargins left="0.63" right="0.30625000000000002" top="0.35763888888888901" bottom="0.55416666666666703" header="0.297916666666667" footer="0.297916666666667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" sqref="A4:O15"/>
    </sheetView>
  </sheetViews>
  <sheetFormatPr defaultRowHeight="13.5" x14ac:dyDescent="0.15"/>
  <cols>
    <col min="7" max="7" width="20.625" customWidth="1"/>
  </cols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B岗使用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2019-11-11T09:29:28Z</cp:lastPrinted>
  <dcterms:created xsi:type="dcterms:W3CDTF">2016-05-31T01:47:00Z</dcterms:created>
  <dcterms:modified xsi:type="dcterms:W3CDTF">2019-11-20T03:23:28Z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