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<sst xmlns="http://schemas.openxmlformats.org/spreadsheetml/2006/main" count="358" uniqueCount="275">
  <si>
    <t>附件：
            2019年当涂县事业单位公开招聘各岗位总成绩表</t>
  </si>
  <si>
    <t>准考证号</t>
  </si>
  <si>
    <t>岗位代码</t>
  </si>
  <si>
    <t>招聘岗位
计划数</t>
  </si>
  <si>
    <t>职业能力倾向测验
（含加分）</t>
  </si>
  <si>
    <t>综合应用
能力
（含加分）</t>
  </si>
  <si>
    <r>
      <rPr>
        <sz val="12"/>
        <rFont val="宋体"/>
        <family val="2"/>
      </rPr>
      <t xml:space="preserve">笔试合成成绩
</t>
    </r>
    <r>
      <rPr>
        <sz val="11"/>
        <rFont val="宋体"/>
        <family val="2"/>
      </rPr>
      <t>（含加分、百分制）</t>
    </r>
  </si>
  <si>
    <t>专业测
试成绩
（百分制）</t>
  </si>
  <si>
    <t>总成绩
（百分制）</t>
  </si>
  <si>
    <t>1134100602505</t>
  </si>
  <si>
    <t>75.30</t>
  </si>
  <si>
    <t>1134100602506</t>
  </si>
  <si>
    <t>72.20</t>
  </si>
  <si>
    <t>1134100602509</t>
  </si>
  <si>
    <t>缺考</t>
  </si>
  <si>
    <t>——</t>
  </si>
  <si>
    <t>2134100703510</t>
  </si>
  <si>
    <t>1</t>
  </si>
  <si>
    <t>74.80</t>
  </si>
  <si>
    <t>2134100703514</t>
  </si>
  <si>
    <t>74.10</t>
  </si>
  <si>
    <t>2134100703516</t>
  </si>
  <si>
    <t>69.10</t>
  </si>
  <si>
    <t>2134100703628</t>
  </si>
  <si>
    <t>77.20</t>
  </si>
  <si>
    <t>2134100703630</t>
  </si>
  <si>
    <t>75.60</t>
  </si>
  <si>
    <t>2134100703622</t>
  </si>
  <si>
    <t>2134100703713</t>
  </si>
  <si>
    <t>78.00</t>
  </si>
  <si>
    <t>2134100703801</t>
  </si>
  <si>
    <t>77.90</t>
  </si>
  <si>
    <t>2134100703716</t>
  </si>
  <si>
    <t>3134101101120</t>
  </si>
  <si>
    <t>3134101101122</t>
  </si>
  <si>
    <t>3134101101116</t>
  </si>
  <si>
    <t>73.70</t>
  </si>
  <si>
    <t>1134100602729</t>
  </si>
  <si>
    <t>2</t>
  </si>
  <si>
    <t>1134100602709</t>
  </si>
  <si>
    <t>1134100602723</t>
  </si>
  <si>
    <t>75.00</t>
  </si>
  <si>
    <t>1134100602804</t>
  </si>
  <si>
    <t>1134100602719</t>
  </si>
  <si>
    <t>1134100602725</t>
  </si>
  <si>
    <t>1134100602806</t>
  </si>
  <si>
    <t>78.10</t>
  </si>
  <si>
    <t>1134100602910</t>
  </si>
  <si>
    <t>77.00</t>
  </si>
  <si>
    <t>2134100703904</t>
  </si>
  <si>
    <t>1005008</t>
  </si>
  <si>
    <t>2134100703908</t>
  </si>
  <si>
    <t>77.60</t>
  </si>
  <si>
    <t>2134100703905</t>
  </si>
  <si>
    <t>73.10</t>
  </si>
  <si>
    <t>3134101101201</t>
  </si>
  <si>
    <t>1005009</t>
  </si>
  <si>
    <t>3134101101128</t>
  </si>
  <si>
    <t>3134101101129</t>
  </si>
  <si>
    <t>3134101101204</t>
  </si>
  <si>
    <t>74.50</t>
  </si>
  <si>
    <t>3134101101207</t>
  </si>
  <si>
    <t>74.60</t>
  </si>
  <si>
    <t>3134101101208</t>
  </si>
  <si>
    <t>69.60</t>
  </si>
  <si>
    <t>2134100703924</t>
  </si>
  <si>
    <t>1005010</t>
  </si>
  <si>
    <t>78.60</t>
  </si>
  <si>
    <t>2134100703915</t>
  </si>
  <si>
    <t>2134100703928</t>
  </si>
  <si>
    <t>77.40</t>
  </si>
  <si>
    <t>2134100704003</t>
  </si>
  <si>
    <t>1005011</t>
  </si>
  <si>
    <t>78.80</t>
  </si>
  <si>
    <t>2134100704010</t>
  </si>
  <si>
    <t>79.70</t>
  </si>
  <si>
    <t>2134100704011</t>
  </si>
  <si>
    <t>77.50</t>
  </si>
  <si>
    <t>3134101101221</t>
  </si>
  <si>
    <t>1005012</t>
  </si>
  <si>
    <t>7</t>
  </si>
  <si>
    <t>81.20</t>
  </si>
  <si>
    <t>3134101101220</t>
  </si>
  <si>
    <t>78.70</t>
  </si>
  <si>
    <t>3134101101226</t>
  </si>
  <si>
    <t>78.90</t>
  </si>
  <si>
    <t>3134101101215</t>
  </si>
  <si>
    <t>3134101101217</t>
  </si>
  <si>
    <t>74.70</t>
  </si>
  <si>
    <t>3134101101303</t>
  </si>
  <si>
    <t>75.20</t>
  </si>
  <si>
    <t>3134101101216</t>
  </si>
  <si>
    <t>3134101101309</t>
  </si>
  <si>
    <t>3134101101218</t>
  </si>
  <si>
    <t>3134101101222</t>
  </si>
  <si>
    <t>3134101101214</t>
  </si>
  <si>
    <t>3134101101228</t>
  </si>
  <si>
    <t>3134101101304</t>
  </si>
  <si>
    <t>3134101101307</t>
  </si>
  <si>
    <t>1134100603028</t>
  </si>
  <si>
    <t>1005013</t>
  </si>
  <si>
    <t>1134100603323</t>
  </si>
  <si>
    <t>1134100603030</t>
  </si>
  <si>
    <t>1134100603406</t>
  </si>
  <si>
    <t>76.50</t>
  </si>
  <si>
    <t>1134100603108</t>
  </si>
  <si>
    <t>1134100603213</t>
  </si>
  <si>
    <t>2134100704012</t>
  </si>
  <si>
    <t>1005014</t>
  </si>
  <si>
    <t>77.70</t>
  </si>
  <si>
    <t>2134100704106</t>
  </si>
  <si>
    <t>76.30</t>
  </si>
  <si>
    <t>2134100704018</t>
  </si>
  <si>
    <t>71.60</t>
  </si>
  <si>
    <t>2134100704115</t>
  </si>
  <si>
    <t>1005015</t>
  </si>
  <si>
    <t>77.10</t>
  </si>
  <si>
    <t>2134100704122</t>
  </si>
  <si>
    <t>2134100704116</t>
  </si>
  <si>
    <t>2134100704217</t>
  </si>
  <si>
    <t>1005016</t>
  </si>
  <si>
    <t>2134100704211</t>
  </si>
  <si>
    <t>2134100704213</t>
  </si>
  <si>
    <t>3134101101311</t>
  </si>
  <si>
    <t>1005017</t>
  </si>
  <si>
    <t>3134101101314</t>
  </si>
  <si>
    <t>3134101101310</t>
  </si>
  <si>
    <t>3134101101330</t>
  </si>
  <si>
    <t>1005018</t>
  </si>
  <si>
    <t>3134101101410</t>
  </si>
  <si>
    <t>3134101101415</t>
  </si>
  <si>
    <t>2134100704303</t>
  </si>
  <si>
    <t>1005019</t>
  </si>
  <si>
    <t>82.10</t>
  </si>
  <si>
    <t>2134100704318</t>
  </si>
  <si>
    <t>2134100704324</t>
  </si>
  <si>
    <t>2134100704419</t>
  </si>
  <si>
    <t>1005020</t>
  </si>
  <si>
    <t>83.10</t>
  </si>
  <si>
    <t>2134100704418</t>
  </si>
  <si>
    <t>81.00</t>
  </si>
  <si>
    <t>2134100704428</t>
  </si>
  <si>
    <t>75.80</t>
  </si>
  <si>
    <t>2134100704520</t>
  </si>
  <si>
    <t>1005021</t>
  </si>
  <si>
    <t>2134100704504</t>
  </si>
  <si>
    <t>2134100704529</t>
  </si>
  <si>
    <t>1134100603624</t>
  </si>
  <si>
    <t>1005022</t>
  </si>
  <si>
    <t>1134100603627</t>
  </si>
  <si>
    <t>75.50</t>
  </si>
  <si>
    <t>3134101101427</t>
  </si>
  <si>
    <t>1005023</t>
  </si>
  <si>
    <t>3134101101425</t>
  </si>
  <si>
    <t>3134101101423</t>
  </si>
  <si>
    <t>2134100704609</t>
  </si>
  <si>
    <t>1005024</t>
  </si>
  <si>
    <t>2134100704614</t>
  </si>
  <si>
    <t>80.40</t>
  </si>
  <si>
    <t>2134100704612</t>
  </si>
  <si>
    <t>82.50</t>
  </si>
  <si>
    <t>1134100603707</t>
  </si>
  <si>
    <t>1005025</t>
  </si>
  <si>
    <t>78.40</t>
  </si>
  <si>
    <t>1134100603706</t>
  </si>
  <si>
    <t>75.90</t>
  </si>
  <si>
    <t>1134100603704</t>
  </si>
  <si>
    <t>75.40</t>
  </si>
  <si>
    <t>1134100603717</t>
  </si>
  <si>
    <t>1005026</t>
  </si>
  <si>
    <t>79.10</t>
  </si>
  <si>
    <t>1134100603830</t>
  </si>
  <si>
    <t>75.70</t>
  </si>
  <si>
    <t>1134100603905</t>
  </si>
  <si>
    <t>1134100603727</t>
  </si>
  <si>
    <t>2134100704720</t>
  </si>
  <si>
    <t>76.40</t>
  </si>
  <si>
    <t>2134100704702</t>
  </si>
  <si>
    <t>2134100704817</t>
  </si>
  <si>
    <t>79.00</t>
  </si>
  <si>
    <t>2134100704701</t>
  </si>
  <si>
    <t>2134100704809</t>
  </si>
  <si>
    <t>3134101101519</t>
  </si>
  <si>
    <t>3134101101601</t>
  </si>
  <si>
    <t>3134101101502</t>
  </si>
  <si>
    <t>78.50</t>
  </si>
  <si>
    <t>3134101101529</t>
  </si>
  <si>
    <t>3134101101517</t>
  </si>
  <si>
    <t>72.50</t>
  </si>
  <si>
    <t>3134101101612</t>
  </si>
  <si>
    <t>3134101101623</t>
  </si>
  <si>
    <t>3134101101621</t>
  </si>
  <si>
    <t>3134101101620</t>
  </si>
  <si>
    <t>3134101101613</t>
  </si>
  <si>
    <t>3134101101614</t>
  </si>
  <si>
    <t>76.90</t>
  </si>
  <si>
    <t>2134100704903</t>
  </si>
  <si>
    <t>2134100704830</t>
  </si>
  <si>
    <t>2134100704825</t>
  </si>
  <si>
    <t>2134100704919</t>
  </si>
  <si>
    <t>2134100704922</t>
  </si>
  <si>
    <t>2134100704925</t>
  </si>
  <si>
    <t>2134100704929</t>
  </si>
  <si>
    <t>5534101201904</t>
  </si>
  <si>
    <t>1005032</t>
  </si>
  <si>
    <t>81.90</t>
  </si>
  <si>
    <t>5534101201907</t>
  </si>
  <si>
    <t>5534101201905</t>
  </si>
  <si>
    <t>放弃专业测试</t>
  </si>
  <si>
    <t>5234101201914</t>
  </si>
  <si>
    <t>1005033</t>
  </si>
  <si>
    <t>5234101201910</t>
  </si>
  <si>
    <t>5634101201916</t>
  </si>
  <si>
    <t>1005034</t>
  </si>
  <si>
    <t>72.80</t>
  </si>
  <si>
    <t>5134101201922</t>
  </si>
  <si>
    <t>1005041</t>
  </si>
  <si>
    <t>3</t>
  </si>
  <si>
    <t>83.20</t>
  </si>
  <si>
    <t>5134101202003</t>
  </si>
  <si>
    <t>76.00</t>
  </si>
  <si>
    <t>5134101202004</t>
  </si>
  <si>
    <t>5134101201923</t>
  </si>
  <si>
    <t>5134101201925</t>
  </si>
  <si>
    <t>72.10</t>
  </si>
  <si>
    <t>5134101202005</t>
  </si>
  <si>
    <t>5234101202011</t>
  </si>
  <si>
    <t>1005042</t>
  </si>
  <si>
    <t>71.50</t>
  </si>
  <si>
    <t>5234101202009</t>
  </si>
  <si>
    <t>5234101202008</t>
  </si>
  <si>
    <t>73.80</t>
  </si>
  <si>
    <t>5234101202012</t>
  </si>
  <si>
    <t>1005043</t>
  </si>
  <si>
    <t>3134101101625</t>
  </si>
  <si>
    <t>1005044</t>
  </si>
  <si>
    <t>82.80</t>
  </si>
  <si>
    <t>3134101101630</t>
  </si>
  <si>
    <t>3134101101701</t>
  </si>
  <si>
    <t>5234101202019</t>
  </si>
  <si>
    <t>1005046</t>
  </si>
  <si>
    <t>76.10</t>
  </si>
  <si>
    <t>5234101202018</t>
  </si>
  <si>
    <t>5234101202021</t>
  </si>
  <si>
    <t>48.60</t>
  </si>
  <si>
    <t>5234101202025</t>
  </si>
  <si>
    <t>1005047</t>
  </si>
  <si>
    <t>74.30</t>
  </si>
  <si>
    <t>5134101202030</t>
  </si>
  <si>
    <t>1005048</t>
  </si>
  <si>
    <t>74.40</t>
  </si>
  <si>
    <t>5234101202104</t>
  </si>
  <si>
    <t>1005049</t>
  </si>
  <si>
    <t>5234101202105</t>
  </si>
  <si>
    <t>72.70</t>
  </si>
  <si>
    <t>5234101202107</t>
  </si>
  <si>
    <t>1005050</t>
  </si>
  <si>
    <t>5134101202111</t>
  </si>
  <si>
    <t>1005051</t>
  </si>
  <si>
    <t>5234101202114</t>
  </si>
  <si>
    <t>1005052</t>
  </si>
  <si>
    <t>5234101202115</t>
  </si>
  <si>
    <t>5234101202121</t>
  </si>
  <si>
    <t>1005055</t>
  </si>
  <si>
    <t>73.60</t>
  </si>
  <si>
    <t>5234101202123</t>
  </si>
  <si>
    <t>1005056</t>
  </si>
  <si>
    <t>5234101202122</t>
  </si>
  <si>
    <t>5234101202125</t>
  </si>
  <si>
    <t>76.20</t>
  </si>
  <si>
    <t>5234101202127</t>
  </si>
  <si>
    <t>1005057</t>
  </si>
  <si>
    <t>5234101202129</t>
  </si>
  <si>
    <t>5234101202128</t>
  </si>
  <si>
    <t>67.20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</si>
</sst>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name val="宋体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宋体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21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7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4" fillId="0" borderId="10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S159"/>
  <sheetViews>
    <sheetView tabSelected="1" workbookViewId="0" topLeftCell="A1">
      <selection activeCell="K2" sqref="K2"/>
    </sheetView>
  </sheetViews>
  <sheetFormatPr defaultColWidth="8.00390625" defaultRowHeight="14.25"/>
  <cols>
    <col min="1" max="1" width="18.50390625" style="3" customWidth="1"/>
    <col min="2" max="2" width="13.875" style="3" customWidth="1"/>
    <col min="3" max="3" width="9.25390625" style="3" customWidth="1"/>
    <col min="4" max="4" width="12.375" style="3" customWidth="1"/>
    <col min="5" max="5" width="13.00390625" style="3" customWidth="1"/>
    <col min="6" max="6" width="11.25390625" style="3" customWidth="1"/>
    <col min="7" max="7" width="12.125" style="4" customWidth="1"/>
    <col min="8" max="8" width="11.50390625" style="5" customWidth="1"/>
    <col min="9" max="16384" width="8.00390625" style="5" customWidth="1"/>
  </cols>
  <sheetData>
    <row r="1" spans="1:8" s="1" customFormat="1" ht="4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79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spans="1:253" s="2" customFormat="1" ht="20" customHeight="1">
      <c r="A3" s="14" t="s">
        <v>9</v>
      </c>
      <c r="B3" s="15">
        <v>1005001</v>
      </c>
      <c r="C3" s="16">
        <v>1</v>
      </c>
      <c r="D3" s="14">
        <v>111.5</v>
      </c>
      <c r="E3" s="14">
        <v>100</v>
      </c>
      <c r="F3" s="17">
        <v>70.5</v>
      </c>
      <c r="G3" s="18" t="s">
        <v>10</v>
      </c>
      <c r="H3" s="19">
        <f>F3*0.6+G3*0.4</f>
        <v>72.42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spans="1:253" s="2" customFormat="1" ht="20" customHeight="1">
      <c r="A4" s="14" t="s">
        <v>11</v>
      </c>
      <c r="B4" s="20"/>
      <c r="C4" s="21"/>
      <c r="D4" s="14">
        <v>102</v>
      </c>
      <c r="E4" s="14">
        <v>108</v>
      </c>
      <c r="F4" s="17">
        <v>70</v>
      </c>
      <c r="G4" s="18" t="s">
        <v>12</v>
      </c>
      <c r="H4" s="19">
        <f>F4*0.6+G4*0.4</f>
        <v>70.88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spans="1:253" s="1" customFormat="1" ht="20" customHeight="1">
      <c r="A5" s="14" t="s">
        <v>13</v>
      </c>
      <c r="B5" s="22"/>
      <c r="C5" s="23"/>
      <c r="D5" s="14">
        <v>107.5</v>
      </c>
      <c r="E5" s="14">
        <v>100</v>
      </c>
      <c r="F5" s="17">
        <v>69.1666666666667</v>
      </c>
      <c r="G5" s="24" t="s">
        <v>14</v>
      </c>
      <c r="H5" s="19" t="s">
        <v>15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8" s="2" customFormat="1" ht="20" customHeight="1">
      <c r="A6" s="14" t="s">
        <v>16</v>
      </c>
      <c r="B6" s="15">
        <v>1005002</v>
      </c>
      <c r="C6" s="25" t="s">
        <v>17</v>
      </c>
      <c r="D6" s="14">
        <v>105</v>
      </c>
      <c r="E6" s="14">
        <v>96.5</v>
      </c>
      <c r="F6" s="17">
        <v>67.1666666666667</v>
      </c>
      <c r="G6" s="18" t="s">
        <v>18</v>
      </c>
      <c r="H6" s="19">
        <f>F6*0.6+G6*0.4</f>
        <v>70.22</v>
      </c>
    </row>
    <row r="7" spans="1:8" s="2" customFormat="1" ht="20" customHeight="1">
      <c r="A7" s="32" t="s">
        <v>19</v>
      </c>
      <c r="B7" s="20"/>
      <c r="C7" s="26"/>
      <c r="D7" s="14">
        <v>89</v>
      </c>
      <c r="E7" s="14">
        <v>100.5</v>
      </c>
      <c r="F7" s="17">
        <v>63.17</v>
      </c>
      <c r="G7" s="18" t="s">
        <v>20</v>
      </c>
      <c r="H7" s="19">
        <f>F7*0.6+G7*0.4</f>
        <v>67.542</v>
      </c>
    </row>
    <row r="8" spans="1:8" s="2" customFormat="1" ht="20" customHeight="1">
      <c r="A8" s="14" t="s">
        <v>21</v>
      </c>
      <c r="B8" s="22"/>
      <c r="C8" s="27"/>
      <c r="D8" s="14">
        <v>95.5</v>
      </c>
      <c r="E8" s="14">
        <v>98</v>
      </c>
      <c r="F8" s="17">
        <v>64.5</v>
      </c>
      <c r="G8" s="18" t="s">
        <v>22</v>
      </c>
      <c r="H8" s="19">
        <f>F8*0.6+G8*0.4</f>
        <v>66.34</v>
      </c>
    </row>
    <row r="9" spans="1:8" s="2" customFormat="1" ht="20" customHeight="1">
      <c r="A9" s="14" t="s">
        <v>23</v>
      </c>
      <c r="B9" s="15">
        <v>1005003</v>
      </c>
      <c r="C9" s="25" t="s">
        <v>17</v>
      </c>
      <c r="D9" s="14">
        <v>108</v>
      </c>
      <c r="E9" s="14">
        <v>98</v>
      </c>
      <c r="F9" s="17">
        <v>68.6666666666667</v>
      </c>
      <c r="G9" s="18" t="s">
        <v>24</v>
      </c>
      <c r="H9" s="19">
        <f>F9*0.6+G9*0.4</f>
        <v>72.08</v>
      </c>
    </row>
    <row r="10" spans="1:8" s="2" customFormat="1" ht="20" customHeight="1">
      <c r="A10" s="14" t="s">
        <v>25</v>
      </c>
      <c r="B10" s="20"/>
      <c r="C10" s="26"/>
      <c r="D10" s="14">
        <v>101</v>
      </c>
      <c r="E10" s="14">
        <v>92.5</v>
      </c>
      <c r="F10" s="17">
        <v>64.5</v>
      </c>
      <c r="G10" s="18" t="s">
        <v>26</v>
      </c>
      <c r="H10" s="19">
        <f>F10*0.6+G10*0.4</f>
        <v>68.94</v>
      </c>
    </row>
    <row r="11" spans="1:8" s="2" customFormat="1" ht="20" customHeight="1">
      <c r="A11" s="14" t="s">
        <v>27</v>
      </c>
      <c r="B11" s="22"/>
      <c r="C11" s="27"/>
      <c r="D11" s="14">
        <v>97.5</v>
      </c>
      <c r="E11" s="14">
        <v>92.5</v>
      </c>
      <c r="F11" s="17">
        <v>63.3333333333333</v>
      </c>
      <c r="G11" s="24" t="s">
        <v>14</v>
      </c>
      <c r="H11" s="19" t="s">
        <v>15</v>
      </c>
    </row>
    <row r="12" spans="1:8" s="2" customFormat="1" ht="20" customHeight="1">
      <c r="A12" s="14" t="s">
        <v>28</v>
      </c>
      <c r="B12" s="15">
        <v>1005004</v>
      </c>
      <c r="C12" s="16">
        <v>1</v>
      </c>
      <c r="D12" s="14">
        <v>101.5</v>
      </c>
      <c r="E12" s="14">
        <v>110</v>
      </c>
      <c r="F12" s="17">
        <v>70.5</v>
      </c>
      <c r="G12" s="18" t="s">
        <v>29</v>
      </c>
      <c r="H12" s="19">
        <f aca="true" t="shared" si="0" ref="H12:H22">F12*0.6+G12*0.4</f>
        <v>73.5</v>
      </c>
    </row>
    <row r="13" spans="1:8" s="2" customFormat="1" ht="20" customHeight="1">
      <c r="A13" s="14" t="s">
        <v>30</v>
      </c>
      <c r="B13" s="20"/>
      <c r="C13" s="21"/>
      <c r="D13" s="14">
        <v>97</v>
      </c>
      <c r="E13" s="14">
        <v>108.5</v>
      </c>
      <c r="F13" s="17">
        <v>68.5</v>
      </c>
      <c r="G13" s="18" t="s">
        <v>31</v>
      </c>
      <c r="H13" s="19">
        <f t="shared" si="0"/>
        <v>72.26</v>
      </c>
    </row>
    <row r="14" spans="1:8" s="2" customFormat="1" ht="20" customHeight="1">
      <c r="A14" s="32" t="s">
        <v>32</v>
      </c>
      <c r="B14" s="22"/>
      <c r="C14" s="23"/>
      <c r="D14" s="14">
        <v>102</v>
      </c>
      <c r="E14" s="14">
        <v>102.5</v>
      </c>
      <c r="F14" s="17">
        <v>68.17</v>
      </c>
      <c r="G14" s="18" t="s">
        <v>29</v>
      </c>
      <c r="H14" s="19">
        <f t="shared" si="0"/>
        <v>72.102</v>
      </c>
    </row>
    <row r="15" spans="1:253" s="2" customFormat="1" ht="20" customHeight="1">
      <c r="A15" s="14" t="s">
        <v>33</v>
      </c>
      <c r="B15" s="15">
        <v>1005005</v>
      </c>
      <c r="C15" s="16">
        <v>1</v>
      </c>
      <c r="D15" s="14">
        <v>103</v>
      </c>
      <c r="E15" s="14">
        <v>89</v>
      </c>
      <c r="F15" s="17">
        <v>64</v>
      </c>
      <c r="G15" s="18">
        <v>75.4</v>
      </c>
      <c r="H15" s="19">
        <f t="shared" si="0"/>
        <v>68.56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2" customFormat="1" ht="20" customHeight="1">
      <c r="A16" s="14" t="s">
        <v>34</v>
      </c>
      <c r="B16" s="20"/>
      <c r="C16" s="21"/>
      <c r="D16" s="14">
        <v>108.2</v>
      </c>
      <c r="E16" s="14">
        <v>84.5</v>
      </c>
      <c r="F16" s="17">
        <v>64.2333333333333</v>
      </c>
      <c r="G16" s="18">
        <v>72.8</v>
      </c>
      <c r="H16" s="19">
        <f t="shared" si="0"/>
        <v>67.66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8" s="2" customFormat="1" ht="20" customHeight="1">
      <c r="A17" s="14" t="s">
        <v>35</v>
      </c>
      <c r="B17" s="22"/>
      <c r="C17" s="23"/>
      <c r="D17" s="14">
        <v>84.8</v>
      </c>
      <c r="E17" s="14">
        <v>99</v>
      </c>
      <c r="F17" s="17">
        <v>61.2666666666667</v>
      </c>
      <c r="G17" s="18" t="s">
        <v>36</v>
      </c>
      <c r="H17" s="19">
        <f t="shared" si="0"/>
        <v>66.24</v>
      </c>
    </row>
    <row r="18" spans="1:8" s="2" customFormat="1" ht="20" customHeight="1">
      <c r="A18" s="14" t="s">
        <v>37</v>
      </c>
      <c r="B18" s="15">
        <v>1005006</v>
      </c>
      <c r="C18" s="25" t="s">
        <v>38</v>
      </c>
      <c r="D18" s="14">
        <v>96.5</v>
      </c>
      <c r="E18" s="14">
        <v>97.5</v>
      </c>
      <c r="F18" s="17">
        <v>64.6666666666667</v>
      </c>
      <c r="G18" s="18">
        <v>78.3</v>
      </c>
      <c r="H18" s="19">
        <f t="shared" si="0"/>
        <v>70.12</v>
      </c>
    </row>
    <row r="19" spans="1:8" s="2" customFormat="1" ht="20" customHeight="1">
      <c r="A19" s="14" t="s">
        <v>39</v>
      </c>
      <c r="B19" s="20"/>
      <c r="C19" s="26"/>
      <c r="D19" s="14">
        <v>95</v>
      </c>
      <c r="E19" s="14">
        <v>94.5</v>
      </c>
      <c r="F19" s="17">
        <v>63.1666666666667</v>
      </c>
      <c r="G19" s="18">
        <v>79.2</v>
      </c>
      <c r="H19" s="19">
        <f t="shared" si="0"/>
        <v>69.58</v>
      </c>
    </row>
    <row r="20" spans="1:8" s="2" customFormat="1" ht="20" customHeight="1">
      <c r="A20" s="14" t="s">
        <v>40</v>
      </c>
      <c r="B20" s="20"/>
      <c r="C20" s="26"/>
      <c r="D20" s="14">
        <v>104.5</v>
      </c>
      <c r="E20" s="14">
        <v>88.5</v>
      </c>
      <c r="F20" s="17">
        <v>64.3333333333333</v>
      </c>
      <c r="G20" s="18" t="s">
        <v>41</v>
      </c>
      <c r="H20" s="19">
        <f t="shared" si="0"/>
        <v>68.6</v>
      </c>
    </row>
    <row r="21" spans="1:8" s="2" customFormat="1" ht="20" customHeight="1">
      <c r="A21" s="14" t="s">
        <v>42</v>
      </c>
      <c r="B21" s="20"/>
      <c r="C21" s="26"/>
      <c r="D21" s="14">
        <v>85</v>
      </c>
      <c r="E21" s="14">
        <v>104</v>
      </c>
      <c r="F21" s="17">
        <v>63</v>
      </c>
      <c r="G21" s="18">
        <v>76.2</v>
      </c>
      <c r="H21" s="19">
        <f t="shared" si="0"/>
        <v>68.28</v>
      </c>
    </row>
    <row r="22" spans="1:8" s="2" customFormat="1" ht="20" customHeight="1">
      <c r="A22" s="14" t="s">
        <v>43</v>
      </c>
      <c r="B22" s="20"/>
      <c r="C22" s="26"/>
      <c r="D22" s="14">
        <v>86.5</v>
      </c>
      <c r="E22" s="14">
        <v>96.5</v>
      </c>
      <c r="F22" s="17">
        <v>61</v>
      </c>
      <c r="G22" s="18">
        <v>72.9</v>
      </c>
      <c r="H22" s="19">
        <f t="shared" si="0"/>
        <v>65.76</v>
      </c>
    </row>
    <row r="23" spans="1:8" s="2" customFormat="1" ht="20" customHeight="1">
      <c r="A23" s="14" t="s">
        <v>44</v>
      </c>
      <c r="B23" s="22"/>
      <c r="C23" s="27"/>
      <c r="D23" s="14">
        <v>109.5</v>
      </c>
      <c r="E23" s="14">
        <v>92.5</v>
      </c>
      <c r="F23" s="17">
        <v>67.3333333333333</v>
      </c>
      <c r="G23" s="24" t="s">
        <v>14</v>
      </c>
      <c r="H23" s="19" t="s">
        <v>15</v>
      </c>
    </row>
    <row r="24" spans="1:8" s="2" customFormat="1" ht="20" customHeight="1">
      <c r="A24" s="14" t="s">
        <v>45</v>
      </c>
      <c r="B24" s="15">
        <v>1005007</v>
      </c>
      <c r="C24" s="25" t="s">
        <v>17</v>
      </c>
      <c r="D24" s="14">
        <v>102</v>
      </c>
      <c r="E24" s="14">
        <v>96</v>
      </c>
      <c r="F24" s="17">
        <v>66</v>
      </c>
      <c r="G24" s="18" t="s">
        <v>46</v>
      </c>
      <c r="H24" s="19">
        <f>F24*0.6+G24*0.4</f>
        <v>70.84</v>
      </c>
    </row>
    <row r="25" spans="1:8" s="2" customFormat="1" ht="20" customHeight="1">
      <c r="A25" s="14" t="s">
        <v>47</v>
      </c>
      <c r="B25" s="20"/>
      <c r="C25" s="26"/>
      <c r="D25" s="14">
        <v>98.5</v>
      </c>
      <c r="E25" s="14">
        <v>94.5</v>
      </c>
      <c r="F25" s="17">
        <v>64.3333333333333</v>
      </c>
      <c r="G25" s="18" t="s">
        <v>48</v>
      </c>
      <c r="H25" s="19">
        <f>F25*0.6+G25*0.4</f>
        <v>69.4</v>
      </c>
    </row>
    <row r="26" spans="1:8" s="2" customFormat="1" ht="20" customHeight="1">
      <c r="A26" s="14" t="s">
        <v>49</v>
      </c>
      <c r="B26" s="15" t="s">
        <v>50</v>
      </c>
      <c r="C26" s="25" t="s">
        <v>17</v>
      </c>
      <c r="D26" s="14">
        <v>101.5</v>
      </c>
      <c r="E26" s="14">
        <v>100.5</v>
      </c>
      <c r="F26" s="17">
        <f aca="true" t="shared" si="1" ref="F26:F40">(D26+E26)/2/1.5</f>
        <v>67.3333333333333</v>
      </c>
      <c r="G26" s="18" t="s">
        <v>48</v>
      </c>
      <c r="H26" s="19">
        <f aca="true" t="shared" si="2" ref="H26:H83">F26*0.6+G26*0.4</f>
        <v>71.2</v>
      </c>
    </row>
    <row r="27" spans="1:8" s="2" customFormat="1" ht="20" customHeight="1">
      <c r="A27" s="14" t="s">
        <v>51</v>
      </c>
      <c r="B27" s="20"/>
      <c r="C27" s="26"/>
      <c r="D27" s="14">
        <v>70</v>
      </c>
      <c r="E27" s="14">
        <v>88.5</v>
      </c>
      <c r="F27" s="17">
        <f t="shared" si="1"/>
        <v>52.8333333333333</v>
      </c>
      <c r="G27" s="18" t="s">
        <v>52</v>
      </c>
      <c r="H27" s="19">
        <f t="shared" si="2"/>
        <v>62.74</v>
      </c>
    </row>
    <row r="28" spans="1:8" s="2" customFormat="1" ht="20" customHeight="1">
      <c r="A28" s="14" t="s">
        <v>53</v>
      </c>
      <c r="B28" s="22"/>
      <c r="C28" s="27"/>
      <c r="D28" s="14">
        <v>70</v>
      </c>
      <c r="E28" s="14">
        <v>88</v>
      </c>
      <c r="F28" s="17">
        <f t="shared" si="1"/>
        <v>52.6666666666667</v>
      </c>
      <c r="G28" s="18" t="s">
        <v>54</v>
      </c>
      <c r="H28" s="19">
        <f t="shared" si="2"/>
        <v>60.84</v>
      </c>
    </row>
    <row r="29" spans="1:8" s="2" customFormat="1" ht="20" customHeight="1">
      <c r="A29" s="14" t="s">
        <v>55</v>
      </c>
      <c r="B29" s="15" t="s">
        <v>56</v>
      </c>
      <c r="C29" s="25" t="s">
        <v>38</v>
      </c>
      <c r="D29" s="14">
        <v>97.4</v>
      </c>
      <c r="E29" s="14">
        <v>96</v>
      </c>
      <c r="F29" s="17">
        <f t="shared" si="1"/>
        <v>64.4666666666667</v>
      </c>
      <c r="G29" s="18">
        <v>80</v>
      </c>
      <c r="H29" s="19">
        <f t="shared" si="2"/>
        <v>70.68</v>
      </c>
    </row>
    <row r="30" spans="1:8" s="2" customFormat="1" ht="20" customHeight="1">
      <c r="A30" s="14" t="s">
        <v>57</v>
      </c>
      <c r="B30" s="20"/>
      <c r="C30" s="26"/>
      <c r="D30" s="14">
        <v>102.9</v>
      </c>
      <c r="E30" s="14">
        <v>90</v>
      </c>
      <c r="F30" s="17">
        <f t="shared" si="1"/>
        <v>64.3</v>
      </c>
      <c r="G30" s="18">
        <v>76.9</v>
      </c>
      <c r="H30" s="19">
        <f t="shared" si="2"/>
        <v>69.34</v>
      </c>
    </row>
    <row r="31" spans="1:8" s="2" customFormat="1" ht="20" customHeight="1">
      <c r="A31" s="14" t="s">
        <v>58</v>
      </c>
      <c r="B31" s="20"/>
      <c r="C31" s="26"/>
      <c r="D31" s="14">
        <v>105.7</v>
      </c>
      <c r="E31" s="14">
        <v>89</v>
      </c>
      <c r="F31" s="17">
        <f t="shared" si="1"/>
        <v>64.9</v>
      </c>
      <c r="G31" s="18">
        <v>75</v>
      </c>
      <c r="H31" s="19">
        <f t="shared" si="2"/>
        <v>68.94</v>
      </c>
    </row>
    <row r="32" spans="1:8" s="2" customFormat="1" ht="20" customHeight="1">
      <c r="A32" s="14" t="s">
        <v>59</v>
      </c>
      <c r="B32" s="20"/>
      <c r="C32" s="26"/>
      <c r="D32" s="14">
        <v>89.5</v>
      </c>
      <c r="E32" s="14">
        <v>96</v>
      </c>
      <c r="F32" s="17">
        <f t="shared" si="1"/>
        <v>61.8333333333333</v>
      </c>
      <c r="G32" s="18" t="s">
        <v>60</v>
      </c>
      <c r="H32" s="19">
        <f t="shared" si="2"/>
        <v>66.9</v>
      </c>
    </row>
    <row r="33" spans="1:8" s="2" customFormat="1" ht="20" customHeight="1">
      <c r="A33" s="14" t="s">
        <v>61</v>
      </c>
      <c r="B33" s="20"/>
      <c r="C33" s="26"/>
      <c r="D33" s="14">
        <v>85.9</v>
      </c>
      <c r="E33" s="14">
        <v>96.5</v>
      </c>
      <c r="F33" s="17">
        <f t="shared" si="1"/>
        <v>60.8</v>
      </c>
      <c r="G33" s="18" t="s">
        <v>62</v>
      </c>
      <c r="H33" s="19">
        <f t="shared" si="2"/>
        <v>66.32</v>
      </c>
    </row>
    <row r="34" spans="1:8" s="2" customFormat="1" ht="20" customHeight="1">
      <c r="A34" s="14" t="s">
        <v>63</v>
      </c>
      <c r="B34" s="22"/>
      <c r="C34" s="27"/>
      <c r="D34" s="14">
        <v>92.4</v>
      </c>
      <c r="E34" s="14">
        <v>87.5</v>
      </c>
      <c r="F34" s="17">
        <f t="shared" si="1"/>
        <v>59.9666666666667</v>
      </c>
      <c r="G34" s="18" t="s">
        <v>64</v>
      </c>
      <c r="H34" s="19">
        <f t="shared" si="2"/>
        <v>63.82</v>
      </c>
    </row>
    <row r="35" spans="1:8" s="2" customFormat="1" ht="20" customHeight="1">
      <c r="A35" s="14" t="s">
        <v>65</v>
      </c>
      <c r="B35" s="15" t="s">
        <v>66</v>
      </c>
      <c r="C35" s="25" t="s">
        <v>17</v>
      </c>
      <c r="D35" s="14">
        <v>104</v>
      </c>
      <c r="E35" s="14">
        <v>100</v>
      </c>
      <c r="F35" s="17">
        <f t="shared" si="1"/>
        <v>68</v>
      </c>
      <c r="G35" s="18" t="s">
        <v>67</v>
      </c>
      <c r="H35" s="19">
        <f t="shared" si="2"/>
        <v>72.24</v>
      </c>
    </row>
    <row r="36" spans="1:8" s="2" customFormat="1" ht="20" customHeight="1">
      <c r="A36" s="14" t="s">
        <v>68</v>
      </c>
      <c r="B36" s="20"/>
      <c r="C36" s="26"/>
      <c r="D36" s="14">
        <v>99</v>
      </c>
      <c r="E36" s="14">
        <v>104</v>
      </c>
      <c r="F36" s="17">
        <f t="shared" si="1"/>
        <v>67.6666666666667</v>
      </c>
      <c r="G36" s="18" t="s">
        <v>29</v>
      </c>
      <c r="H36" s="19">
        <f t="shared" si="2"/>
        <v>71.8</v>
      </c>
    </row>
    <row r="37" spans="1:8" s="2" customFormat="1" ht="20" customHeight="1">
      <c r="A37" s="14" t="s">
        <v>69</v>
      </c>
      <c r="B37" s="22"/>
      <c r="C37" s="27"/>
      <c r="D37" s="14">
        <v>94</v>
      </c>
      <c r="E37" s="14">
        <v>106</v>
      </c>
      <c r="F37" s="17">
        <f t="shared" si="1"/>
        <v>66.6666666666667</v>
      </c>
      <c r="G37" s="18" t="s">
        <v>70</v>
      </c>
      <c r="H37" s="19">
        <f t="shared" si="2"/>
        <v>70.96</v>
      </c>
    </row>
    <row r="38" spans="1:8" s="2" customFormat="1" ht="20" customHeight="1">
      <c r="A38" s="14" t="s">
        <v>71</v>
      </c>
      <c r="B38" s="15" t="s">
        <v>72</v>
      </c>
      <c r="C38" s="25" t="s">
        <v>17</v>
      </c>
      <c r="D38" s="14">
        <v>103</v>
      </c>
      <c r="E38" s="14">
        <v>98.5</v>
      </c>
      <c r="F38" s="17">
        <f t="shared" si="1"/>
        <v>67.1666666666667</v>
      </c>
      <c r="G38" s="18" t="s">
        <v>73</v>
      </c>
      <c r="H38" s="19">
        <f t="shared" si="2"/>
        <v>71.82</v>
      </c>
    </row>
    <row r="39" spans="1:8" s="2" customFormat="1" ht="20" customHeight="1">
      <c r="A39" s="14" t="s">
        <v>74</v>
      </c>
      <c r="B39" s="20"/>
      <c r="C39" s="26"/>
      <c r="D39" s="14">
        <v>96</v>
      </c>
      <c r="E39" s="14">
        <v>100.5</v>
      </c>
      <c r="F39" s="17">
        <f t="shared" si="1"/>
        <v>65.5</v>
      </c>
      <c r="G39" s="18" t="s">
        <v>75</v>
      </c>
      <c r="H39" s="19">
        <f t="shared" si="2"/>
        <v>71.18</v>
      </c>
    </row>
    <row r="40" spans="1:8" s="2" customFormat="1" ht="20" customHeight="1">
      <c r="A40" s="14" t="s">
        <v>76</v>
      </c>
      <c r="B40" s="22"/>
      <c r="C40" s="27"/>
      <c r="D40" s="14">
        <v>99.5</v>
      </c>
      <c r="E40" s="14">
        <v>92</v>
      </c>
      <c r="F40" s="17">
        <f t="shared" si="1"/>
        <v>63.8333333333333</v>
      </c>
      <c r="G40" s="18" t="s">
        <v>77</v>
      </c>
      <c r="H40" s="19">
        <f t="shared" si="2"/>
        <v>69.3</v>
      </c>
    </row>
    <row r="41" spans="1:253" s="2" customFormat="1" ht="20" customHeight="1">
      <c r="A41" s="14" t="s">
        <v>78</v>
      </c>
      <c r="B41" s="15" t="s">
        <v>79</v>
      </c>
      <c r="C41" s="25" t="s">
        <v>80</v>
      </c>
      <c r="D41" s="14">
        <v>115.8</v>
      </c>
      <c r="E41" s="14">
        <v>92.5</v>
      </c>
      <c r="F41" s="17">
        <v>69.4333333333333</v>
      </c>
      <c r="G41" s="18" t="s">
        <v>81</v>
      </c>
      <c r="H41" s="19">
        <f t="shared" si="2"/>
        <v>74.14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8" s="2" customFormat="1" ht="20" customHeight="1">
      <c r="A42" s="14" t="s">
        <v>82</v>
      </c>
      <c r="B42" s="20"/>
      <c r="C42" s="26"/>
      <c r="D42" s="14">
        <v>112.3</v>
      </c>
      <c r="E42" s="14">
        <v>86</v>
      </c>
      <c r="F42" s="17">
        <v>66.1</v>
      </c>
      <c r="G42" s="18" t="s">
        <v>83</v>
      </c>
      <c r="H42" s="19">
        <f t="shared" si="2"/>
        <v>71.14</v>
      </c>
    </row>
    <row r="43" spans="1:8" s="2" customFormat="1" ht="20" customHeight="1">
      <c r="A43" s="14" t="s">
        <v>84</v>
      </c>
      <c r="B43" s="20"/>
      <c r="C43" s="26"/>
      <c r="D43" s="14">
        <v>100.3</v>
      </c>
      <c r="E43" s="14">
        <v>83</v>
      </c>
      <c r="F43" s="17">
        <v>61.1</v>
      </c>
      <c r="G43" s="18" t="s">
        <v>85</v>
      </c>
      <c r="H43" s="19">
        <f t="shared" si="2"/>
        <v>68.22</v>
      </c>
    </row>
    <row r="44" spans="1:8" s="2" customFormat="1" ht="20" customHeight="1">
      <c r="A44" s="14" t="s">
        <v>86</v>
      </c>
      <c r="B44" s="20"/>
      <c r="C44" s="26"/>
      <c r="D44" s="14">
        <v>98.7</v>
      </c>
      <c r="E44" s="14">
        <v>79</v>
      </c>
      <c r="F44" s="17">
        <v>59.2333333333333</v>
      </c>
      <c r="G44" s="18">
        <v>78.7</v>
      </c>
      <c r="H44" s="19">
        <f t="shared" si="2"/>
        <v>67.02</v>
      </c>
    </row>
    <row r="45" spans="1:253" s="2" customFormat="1" ht="20" customHeight="1">
      <c r="A45" s="14" t="s">
        <v>87</v>
      </c>
      <c r="B45" s="20"/>
      <c r="C45" s="26"/>
      <c r="D45" s="14">
        <v>95.2</v>
      </c>
      <c r="E45" s="14">
        <v>86</v>
      </c>
      <c r="F45" s="17">
        <v>60.4</v>
      </c>
      <c r="G45" s="18" t="s">
        <v>88</v>
      </c>
      <c r="H45" s="19">
        <f t="shared" si="2"/>
        <v>66.12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8" s="2" customFormat="1" ht="20" customHeight="1">
      <c r="A46" s="14" t="s">
        <v>89</v>
      </c>
      <c r="B46" s="20"/>
      <c r="C46" s="26"/>
      <c r="D46" s="14">
        <v>96.9</v>
      </c>
      <c r="E46" s="14">
        <v>83</v>
      </c>
      <c r="F46" s="17">
        <v>59.9666666666667</v>
      </c>
      <c r="G46" s="18" t="s">
        <v>90</v>
      </c>
      <c r="H46" s="19">
        <f t="shared" si="2"/>
        <v>66.06</v>
      </c>
    </row>
    <row r="47" spans="1:8" s="2" customFormat="1" ht="20" customHeight="1">
      <c r="A47" s="14" t="s">
        <v>91</v>
      </c>
      <c r="B47" s="20"/>
      <c r="C47" s="26"/>
      <c r="D47" s="14">
        <v>94.3</v>
      </c>
      <c r="E47" s="14">
        <v>81.5</v>
      </c>
      <c r="F47" s="17">
        <v>58.6</v>
      </c>
      <c r="G47" s="18">
        <v>76.6</v>
      </c>
      <c r="H47" s="19">
        <f t="shared" si="2"/>
        <v>65.8</v>
      </c>
    </row>
    <row r="48" spans="1:8" s="2" customFormat="1" ht="20" customHeight="1">
      <c r="A48" s="14" t="s">
        <v>92</v>
      </c>
      <c r="B48" s="20"/>
      <c r="C48" s="26"/>
      <c r="D48" s="14">
        <v>94.9</v>
      </c>
      <c r="E48" s="14">
        <v>87</v>
      </c>
      <c r="F48" s="17">
        <v>60.6333333333333</v>
      </c>
      <c r="G48" s="18">
        <v>71.2</v>
      </c>
      <c r="H48" s="19">
        <f t="shared" si="2"/>
        <v>64.86</v>
      </c>
    </row>
    <row r="49" spans="1:8" s="2" customFormat="1" ht="20" customHeight="1">
      <c r="A49" s="14" t="s">
        <v>93</v>
      </c>
      <c r="B49" s="20"/>
      <c r="C49" s="26"/>
      <c r="D49" s="14">
        <v>90.3</v>
      </c>
      <c r="E49" s="14">
        <v>83.5</v>
      </c>
      <c r="F49" s="17">
        <v>57.9333333333333</v>
      </c>
      <c r="G49" s="18">
        <v>75.1</v>
      </c>
      <c r="H49" s="19">
        <f t="shared" si="2"/>
        <v>64.8</v>
      </c>
    </row>
    <row r="50" spans="1:8" s="2" customFormat="1" ht="20" customHeight="1">
      <c r="A50" s="14" t="s">
        <v>94</v>
      </c>
      <c r="B50" s="20"/>
      <c r="C50" s="26"/>
      <c r="D50" s="14">
        <v>101.1</v>
      </c>
      <c r="E50" s="14">
        <v>67.5</v>
      </c>
      <c r="F50" s="17">
        <v>56.2</v>
      </c>
      <c r="G50" s="18">
        <v>76.2</v>
      </c>
      <c r="H50" s="19">
        <f t="shared" si="2"/>
        <v>64.2</v>
      </c>
    </row>
    <row r="51" spans="1:8" s="2" customFormat="1" ht="20" customHeight="1">
      <c r="A51" s="14" t="s">
        <v>95</v>
      </c>
      <c r="B51" s="20"/>
      <c r="C51" s="26"/>
      <c r="D51" s="14">
        <v>93.7</v>
      </c>
      <c r="E51" s="14">
        <v>75.5</v>
      </c>
      <c r="F51" s="17">
        <v>56.4</v>
      </c>
      <c r="G51" s="18">
        <v>74.7</v>
      </c>
      <c r="H51" s="19">
        <f t="shared" si="2"/>
        <v>63.72</v>
      </c>
    </row>
    <row r="52" spans="1:8" s="2" customFormat="1" ht="20" customHeight="1">
      <c r="A52" s="14" t="s">
        <v>96</v>
      </c>
      <c r="B52" s="20"/>
      <c r="C52" s="26"/>
      <c r="D52" s="14">
        <v>81.4</v>
      </c>
      <c r="E52" s="14">
        <v>70.5</v>
      </c>
      <c r="F52" s="17">
        <v>50.6333333333333</v>
      </c>
      <c r="G52" s="18">
        <v>78.4</v>
      </c>
      <c r="H52" s="19">
        <f t="shared" si="2"/>
        <v>61.74</v>
      </c>
    </row>
    <row r="53" spans="1:8" s="2" customFormat="1" ht="20" customHeight="1">
      <c r="A53" s="14" t="s">
        <v>97</v>
      </c>
      <c r="B53" s="20"/>
      <c r="C53" s="26"/>
      <c r="D53" s="14">
        <v>75.4</v>
      </c>
      <c r="E53" s="14">
        <v>84.5</v>
      </c>
      <c r="F53" s="17">
        <v>53.3</v>
      </c>
      <c r="G53" s="18">
        <v>73.5</v>
      </c>
      <c r="H53" s="19">
        <f t="shared" si="2"/>
        <v>61.38</v>
      </c>
    </row>
    <row r="54" spans="1:8" s="2" customFormat="1" ht="20" customHeight="1">
      <c r="A54" s="14" t="s">
        <v>98</v>
      </c>
      <c r="B54" s="22"/>
      <c r="C54" s="27"/>
      <c r="D54" s="14">
        <v>83.9</v>
      </c>
      <c r="E54" s="14">
        <v>72.5</v>
      </c>
      <c r="F54" s="17">
        <v>52.1333333333333</v>
      </c>
      <c r="G54" s="18">
        <v>75.2</v>
      </c>
      <c r="H54" s="19">
        <f t="shared" si="2"/>
        <v>61.36</v>
      </c>
    </row>
    <row r="55" spans="1:8" s="2" customFormat="1" ht="20" customHeight="1">
      <c r="A55" s="14" t="s">
        <v>99</v>
      </c>
      <c r="B55" s="15" t="s">
        <v>100</v>
      </c>
      <c r="C55" s="25" t="s">
        <v>38</v>
      </c>
      <c r="D55" s="14">
        <v>88.5</v>
      </c>
      <c r="E55" s="14">
        <v>102</v>
      </c>
      <c r="F55" s="17">
        <v>63.5</v>
      </c>
      <c r="G55" s="18">
        <v>82.9</v>
      </c>
      <c r="H55" s="19">
        <f t="shared" si="2"/>
        <v>71.26</v>
      </c>
    </row>
    <row r="56" spans="1:8" s="2" customFormat="1" ht="20" customHeight="1">
      <c r="A56" s="14" t="s">
        <v>101</v>
      </c>
      <c r="B56" s="20"/>
      <c r="C56" s="26"/>
      <c r="D56" s="14">
        <v>105</v>
      </c>
      <c r="E56" s="14">
        <v>101</v>
      </c>
      <c r="F56" s="17">
        <v>68.6666666666667</v>
      </c>
      <c r="G56" s="18">
        <v>75</v>
      </c>
      <c r="H56" s="19">
        <f t="shared" si="2"/>
        <v>71.2</v>
      </c>
    </row>
    <row r="57" spans="1:8" s="2" customFormat="1" ht="20" customHeight="1">
      <c r="A57" s="14" t="s">
        <v>102</v>
      </c>
      <c r="B57" s="20"/>
      <c r="C57" s="26"/>
      <c r="D57" s="14">
        <v>86.5</v>
      </c>
      <c r="E57" s="14">
        <v>104.5</v>
      </c>
      <c r="F57" s="17">
        <v>63.6666666666667</v>
      </c>
      <c r="G57" s="18">
        <v>75.7</v>
      </c>
      <c r="H57" s="19">
        <f t="shared" si="2"/>
        <v>68.48</v>
      </c>
    </row>
    <row r="58" spans="1:8" s="2" customFormat="1" ht="20" customHeight="1">
      <c r="A58" s="14" t="s">
        <v>103</v>
      </c>
      <c r="B58" s="20"/>
      <c r="C58" s="26"/>
      <c r="D58" s="14">
        <v>79.5</v>
      </c>
      <c r="E58" s="14">
        <v>104.5</v>
      </c>
      <c r="F58" s="17">
        <v>61.3333333333333</v>
      </c>
      <c r="G58" s="18" t="s">
        <v>104</v>
      </c>
      <c r="H58" s="19">
        <f t="shared" si="2"/>
        <v>67.4</v>
      </c>
    </row>
    <row r="59" spans="1:8" s="2" customFormat="1" ht="20" customHeight="1">
      <c r="A59" s="14" t="s">
        <v>105</v>
      </c>
      <c r="B59" s="20"/>
      <c r="C59" s="26"/>
      <c r="D59" s="14">
        <v>80.5</v>
      </c>
      <c r="E59" s="14">
        <v>95.5</v>
      </c>
      <c r="F59" s="17">
        <v>58.6666666666667</v>
      </c>
      <c r="G59" s="18">
        <v>77.3</v>
      </c>
      <c r="H59" s="19">
        <f t="shared" si="2"/>
        <v>66.12</v>
      </c>
    </row>
    <row r="60" spans="1:8" s="2" customFormat="1" ht="20" customHeight="1">
      <c r="A60" s="14" t="s">
        <v>106</v>
      </c>
      <c r="B60" s="22"/>
      <c r="C60" s="27"/>
      <c r="D60" s="14">
        <v>95</v>
      </c>
      <c r="E60" s="14">
        <v>83</v>
      </c>
      <c r="F60" s="17">
        <v>59.3333333333333</v>
      </c>
      <c r="G60" s="18">
        <v>76.1</v>
      </c>
      <c r="H60" s="19">
        <f t="shared" si="2"/>
        <v>66.04</v>
      </c>
    </row>
    <row r="61" spans="1:8" s="2" customFormat="1" ht="20" customHeight="1">
      <c r="A61" s="14" t="s">
        <v>107</v>
      </c>
      <c r="B61" s="15" t="s">
        <v>108</v>
      </c>
      <c r="C61" s="25" t="s">
        <v>17</v>
      </c>
      <c r="D61" s="14">
        <v>100</v>
      </c>
      <c r="E61" s="14">
        <v>108</v>
      </c>
      <c r="F61" s="17">
        <v>69.3333333333333</v>
      </c>
      <c r="G61" s="18" t="s">
        <v>109</v>
      </c>
      <c r="H61" s="19">
        <f t="shared" si="2"/>
        <v>72.68</v>
      </c>
    </row>
    <row r="62" spans="1:8" s="2" customFormat="1" ht="20" customHeight="1">
      <c r="A62" s="14" t="s">
        <v>110</v>
      </c>
      <c r="B62" s="20"/>
      <c r="C62" s="26"/>
      <c r="D62" s="14">
        <v>95</v>
      </c>
      <c r="E62" s="14">
        <v>92</v>
      </c>
      <c r="F62" s="17">
        <v>62.3333333333333</v>
      </c>
      <c r="G62" s="18" t="s">
        <v>111</v>
      </c>
      <c r="H62" s="19">
        <f t="shared" si="2"/>
        <v>67.92</v>
      </c>
    </row>
    <row r="63" spans="1:8" s="2" customFormat="1" ht="20" customHeight="1">
      <c r="A63" s="14" t="s">
        <v>112</v>
      </c>
      <c r="B63" s="22"/>
      <c r="C63" s="27"/>
      <c r="D63" s="14">
        <v>86</v>
      </c>
      <c r="E63" s="14">
        <v>98</v>
      </c>
      <c r="F63" s="17">
        <v>61.3333333333333</v>
      </c>
      <c r="G63" s="18" t="s">
        <v>113</v>
      </c>
      <c r="H63" s="19">
        <f t="shared" si="2"/>
        <v>65.44</v>
      </c>
    </row>
    <row r="64" spans="1:8" s="2" customFormat="1" ht="20" customHeight="1">
      <c r="A64" s="14" t="s">
        <v>114</v>
      </c>
      <c r="B64" s="15" t="s">
        <v>115</v>
      </c>
      <c r="C64" s="25" t="s">
        <v>17</v>
      </c>
      <c r="D64" s="14">
        <v>92</v>
      </c>
      <c r="E64" s="14">
        <v>105</v>
      </c>
      <c r="F64" s="17">
        <v>65.6666666666667</v>
      </c>
      <c r="G64" s="18" t="s">
        <v>116</v>
      </c>
      <c r="H64" s="19">
        <f t="shared" si="2"/>
        <v>70.24</v>
      </c>
    </row>
    <row r="65" spans="1:8" s="2" customFormat="1" ht="20" customHeight="1">
      <c r="A65" s="14" t="s">
        <v>117</v>
      </c>
      <c r="B65" s="20"/>
      <c r="C65" s="26"/>
      <c r="D65" s="14">
        <v>74</v>
      </c>
      <c r="E65" s="14">
        <v>99</v>
      </c>
      <c r="F65" s="17">
        <v>57.6666666666667</v>
      </c>
      <c r="G65" s="18">
        <v>77.1</v>
      </c>
      <c r="H65" s="19">
        <f t="shared" si="2"/>
        <v>65.44</v>
      </c>
    </row>
    <row r="66" spans="1:8" s="2" customFormat="1" ht="20" customHeight="1">
      <c r="A66" s="14" t="s">
        <v>118</v>
      </c>
      <c r="B66" s="22"/>
      <c r="C66" s="27"/>
      <c r="D66" s="14">
        <v>71.5</v>
      </c>
      <c r="E66" s="14">
        <v>106</v>
      </c>
      <c r="F66" s="17">
        <v>59.1666666666667</v>
      </c>
      <c r="G66" s="18">
        <v>73.5</v>
      </c>
      <c r="H66" s="19">
        <f t="shared" si="2"/>
        <v>64.9</v>
      </c>
    </row>
    <row r="67" spans="1:8" s="2" customFormat="1" ht="20" customHeight="1">
      <c r="A67" s="14" t="s">
        <v>119</v>
      </c>
      <c r="B67" s="15" t="s">
        <v>120</v>
      </c>
      <c r="C67" s="25" t="s">
        <v>17</v>
      </c>
      <c r="D67" s="14">
        <v>95</v>
      </c>
      <c r="E67" s="14">
        <v>98.5</v>
      </c>
      <c r="F67" s="17">
        <v>64.5</v>
      </c>
      <c r="G67" s="18" t="s">
        <v>81</v>
      </c>
      <c r="H67" s="19">
        <f t="shared" si="2"/>
        <v>71.18</v>
      </c>
    </row>
    <row r="68" spans="1:8" s="2" customFormat="1" ht="20" customHeight="1">
      <c r="A68" s="14" t="s">
        <v>121</v>
      </c>
      <c r="B68" s="20"/>
      <c r="C68" s="26"/>
      <c r="D68" s="14">
        <v>85.5</v>
      </c>
      <c r="E68" s="14">
        <v>95.5</v>
      </c>
      <c r="F68" s="17">
        <v>60.3333333333333</v>
      </c>
      <c r="G68" s="18">
        <v>82.2</v>
      </c>
      <c r="H68" s="19">
        <f t="shared" si="2"/>
        <v>69.08</v>
      </c>
    </row>
    <row r="69" spans="1:8" s="2" customFormat="1" ht="20" customHeight="1">
      <c r="A69" s="14" t="s">
        <v>122</v>
      </c>
      <c r="B69" s="22"/>
      <c r="C69" s="27"/>
      <c r="D69" s="14">
        <v>90.5</v>
      </c>
      <c r="E69" s="14">
        <v>94.5</v>
      </c>
      <c r="F69" s="17">
        <v>61.6666666666667</v>
      </c>
      <c r="G69" s="18">
        <v>80.1</v>
      </c>
      <c r="H69" s="19">
        <f t="shared" si="2"/>
        <v>69.04</v>
      </c>
    </row>
    <row r="70" spans="1:8" s="2" customFormat="1" ht="20" customHeight="1">
      <c r="A70" s="14" t="s">
        <v>123</v>
      </c>
      <c r="B70" s="15" t="s">
        <v>124</v>
      </c>
      <c r="C70" s="25" t="s">
        <v>17</v>
      </c>
      <c r="D70" s="14">
        <v>88.1</v>
      </c>
      <c r="E70" s="14">
        <v>92</v>
      </c>
      <c r="F70" s="17">
        <v>60.0333333333333</v>
      </c>
      <c r="G70" s="18">
        <v>80.2</v>
      </c>
      <c r="H70" s="19">
        <f t="shared" si="2"/>
        <v>68.1</v>
      </c>
    </row>
    <row r="71" spans="1:8" s="2" customFormat="1" ht="20" customHeight="1">
      <c r="A71" s="14" t="s">
        <v>125</v>
      </c>
      <c r="B71" s="20"/>
      <c r="C71" s="26"/>
      <c r="D71" s="14">
        <v>97.3</v>
      </c>
      <c r="E71" s="14">
        <v>84.5</v>
      </c>
      <c r="F71" s="17">
        <v>60.6</v>
      </c>
      <c r="G71" s="18">
        <v>77.2</v>
      </c>
      <c r="H71" s="19">
        <f t="shared" si="2"/>
        <v>67.24</v>
      </c>
    </row>
    <row r="72" spans="1:8" s="2" customFormat="1" ht="20" customHeight="1">
      <c r="A72" s="14" t="s">
        <v>126</v>
      </c>
      <c r="B72" s="22"/>
      <c r="C72" s="27"/>
      <c r="D72" s="14">
        <v>96</v>
      </c>
      <c r="E72" s="14">
        <v>83.5</v>
      </c>
      <c r="F72" s="17">
        <v>59.8333333333333</v>
      </c>
      <c r="G72" s="18" t="s">
        <v>31</v>
      </c>
      <c r="H72" s="19">
        <f t="shared" si="2"/>
        <v>67.06</v>
      </c>
    </row>
    <row r="73" spans="1:8" s="2" customFormat="1" ht="20" customHeight="1">
      <c r="A73" s="14" t="s">
        <v>127</v>
      </c>
      <c r="B73" s="15" t="s">
        <v>128</v>
      </c>
      <c r="C73" s="25" t="s">
        <v>17</v>
      </c>
      <c r="D73" s="14">
        <v>104.6</v>
      </c>
      <c r="E73" s="14">
        <v>95</v>
      </c>
      <c r="F73" s="17">
        <v>66.5333333333333</v>
      </c>
      <c r="G73" s="18" t="s">
        <v>85</v>
      </c>
      <c r="H73" s="19">
        <f t="shared" si="2"/>
        <v>71.48</v>
      </c>
    </row>
    <row r="74" spans="1:8" s="2" customFormat="1" ht="20" customHeight="1">
      <c r="A74" s="14" t="s">
        <v>129</v>
      </c>
      <c r="B74" s="20"/>
      <c r="C74" s="26"/>
      <c r="D74" s="14">
        <v>90</v>
      </c>
      <c r="E74" s="14">
        <v>103</v>
      </c>
      <c r="F74" s="17">
        <v>64.3333333333333</v>
      </c>
      <c r="G74" s="18" t="s">
        <v>81</v>
      </c>
      <c r="H74" s="19">
        <f t="shared" si="2"/>
        <v>71.08</v>
      </c>
    </row>
    <row r="75" spans="1:8" s="2" customFormat="1" ht="20" customHeight="1">
      <c r="A75" s="14" t="s">
        <v>130</v>
      </c>
      <c r="B75" s="22"/>
      <c r="C75" s="27"/>
      <c r="D75" s="14">
        <v>102</v>
      </c>
      <c r="E75" s="14">
        <v>90</v>
      </c>
      <c r="F75" s="17">
        <v>64</v>
      </c>
      <c r="G75" s="18" t="s">
        <v>26</v>
      </c>
      <c r="H75" s="19">
        <f t="shared" si="2"/>
        <v>68.64</v>
      </c>
    </row>
    <row r="76" spans="1:8" s="2" customFormat="1" ht="20" customHeight="1">
      <c r="A76" s="14" t="s">
        <v>131</v>
      </c>
      <c r="B76" s="15" t="s">
        <v>132</v>
      </c>
      <c r="C76" s="25" t="s">
        <v>17</v>
      </c>
      <c r="D76" s="14">
        <v>107.5</v>
      </c>
      <c r="E76" s="14">
        <v>107</v>
      </c>
      <c r="F76" s="17">
        <v>71.5</v>
      </c>
      <c r="G76" s="18" t="s">
        <v>133</v>
      </c>
      <c r="H76" s="19">
        <f t="shared" si="2"/>
        <v>75.74</v>
      </c>
    </row>
    <row r="77" spans="1:8" s="2" customFormat="1" ht="20" customHeight="1">
      <c r="A77" s="14" t="s">
        <v>134</v>
      </c>
      <c r="B77" s="20"/>
      <c r="C77" s="26"/>
      <c r="D77" s="14">
        <v>105</v>
      </c>
      <c r="E77" s="14">
        <v>96.5</v>
      </c>
      <c r="F77" s="17">
        <v>67.1666666666667</v>
      </c>
      <c r="G77" s="18">
        <v>81.6</v>
      </c>
      <c r="H77" s="19">
        <f t="shared" si="2"/>
        <v>72.94</v>
      </c>
    </row>
    <row r="78" spans="1:8" s="2" customFormat="1" ht="20" customHeight="1">
      <c r="A78" s="14" t="s">
        <v>135</v>
      </c>
      <c r="B78" s="22"/>
      <c r="C78" s="27"/>
      <c r="D78" s="14">
        <v>97.5</v>
      </c>
      <c r="E78" s="14">
        <v>106.5</v>
      </c>
      <c r="F78" s="17">
        <v>68</v>
      </c>
      <c r="G78" s="18">
        <v>78.9</v>
      </c>
      <c r="H78" s="19">
        <f t="shared" si="2"/>
        <v>72.36</v>
      </c>
    </row>
    <row r="79" spans="1:8" ht="20" customHeight="1">
      <c r="A79" s="14" t="s">
        <v>136</v>
      </c>
      <c r="B79" s="15" t="s">
        <v>137</v>
      </c>
      <c r="C79" s="25" t="s">
        <v>17</v>
      </c>
      <c r="D79" s="14">
        <v>110</v>
      </c>
      <c r="E79" s="14">
        <v>111</v>
      </c>
      <c r="F79" s="17">
        <v>73.6666666666667</v>
      </c>
      <c r="G79" s="18" t="s">
        <v>138</v>
      </c>
      <c r="H79" s="19">
        <f t="shared" si="2"/>
        <v>77.44</v>
      </c>
    </row>
    <row r="80" spans="1:8" ht="20" customHeight="1">
      <c r="A80" s="14" t="s">
        <v>139</v>
      </c>
      <c r="B80" s="20"/>
      <c r="C80" s="26"/>
      <c r="D80" s="14">
        <v>102</v>
      </c>
      <c r="E80" s="14">
        <v>101.5</v>
      </c>
      <c r="F80" s="17">
        <v>67.8333333333333</v>
      </c>
      <c r="G80" s="18" t="s">
        <v>140</v>
      </c>
      <c r="H80" s="19">
        <f t="shared" si="2"/>
        <v>73.1</v>
      </c>
    </row>
    <row r="81" spans="1:8" ht="20" customHeight="1">
      <c r="A81" s="14" t="s">
        <v>141</v>
      </c>
      <c r="B81" s="22"/>
      <c r="C81" s="27"/>
      <c r="D81" s="14">
        <v>99</v>
      </c>
      <c r="E81" s="14">
        <v>98</v>
      </c>
      <c r="F81" s="17">
        <v>65.6666666666667</v>
      </c>
      <c r="G81" s="18" t="s">
        <v>142</v>
      </c>
      <c r="H81" s="19">
        <f t="shared" si="2"/>
        <v>69.72</v>
      </c>
    </row>
    <row r="82" spans="1:8" ht="20" customHeight="1">
      <c r="A82" s="14" t="s">
        <v>143</v>
      </c>
      <c r="B82" s="15" t="s">
        <v>144</v>
      </c>
      <c r="C82" s="25" t="s">
        <v>17</v>
      </c>
      <c r="D82" s="14">
        <v>104</v>
      </c>
      <c r="E82" s="14">
        <v>96</v>
      </c>
      <c r="F82" s="17">
        <v>66.6666666666667</v>
      </c>
      <c r="G82" s="18">
        <v>82.9</v>
      </c>
      <c r="H82" s="19">
        <f t="shared" si="2"/>
        <v>73.16</v>
      </c>
    </row>
    <row r="83" spans="1:8" ht="20" customHeight="1">
      <c r="A83" s="14" t="s">
        <v>145</v>
      </c>
      <c r="B83" s="20"/>
      <c r="C83" s="26"/>
      <c r="D83" s="14">
        <v>98.5</v>
      </c>
      <c r="E83" s="14">
        <v>106</v>
      </c>
      <c r="F83" s="17">
        <v>68.1666666666667</v>
      </c>
      <c r="G83" s="18">
        <v>80.4</v>
      </c>
      <c r="H83" s="19">
        <f t="shared" si="2"/>
        <v>73.06</v>
      </c>
    </row>
    <row r="84" spans="1:8" ht="20" customHeight="1">
      <c r="A84" s="14" t="s">
        <v>146</v>
      </c>
      <c r="B84" s="22"/>
      <c r="C84" s="27"/>
      <c r="D84" s="14">
        <v>100</v>
      </c>
      <c r="E84" s="14">
        <v>97.5</v>
      </c>
      <c r="F84" s="17">
        <v>65.8333333333333</v>
      </c>
      <c r="G84" s="24" t="s">
        <v>14</v>
      </c>
      <c r="H84" s="19" t="s">
        <v>15</v>
      </c>
    </row>
    <row r="85" spans="1:8" ht="20" customHeight="1">
      <c r="A85" s="14" t="s">
        <v>147</v>
      </c>
      <c r="B85" s="15" t="s">
        <v>148</v>
      </c>
      <c r="C85" s="25" t="s">
        <v>17</v>
      </c>
      <c r="D85" s="14">
        <v>62.5</v>
      </c>
      <c r="E85" s="14">
        <v>85.5</v>
      </c>
      <c r="F85" s="17">
        <v>49.3333333333333</v>
      </c>
      <c r="G85" s="18" t="s">
        <v>109</v>
      </c>
      <c r="H85" s="19">
        <f>F85*0.6+G85*0.4</f>
        <v>60.68</v>
      </c>
    </row>
    <row r="86" spans="1:8" ht="20" customHeight="1">
      <c r="A86" s="14" t="s">
        <v>149</v>
      </c>
      <c r="B86" s="20"/>
      <c r="C86" s="26"/>
      <c r="D86" s="14">
        <v>74.5</v>
      </c>
      <c r="E86" s="14">
        <v>72.5</v>
      </c>
      <c r="F86" s="17">
        <v>49</v>
      </c>
      <c r="G86" s="18" t="s">
        <v>150</v>
      </c>
      <c r="H86" s="19">
        <f>F86*0.6+G86*0.4</f>
        <v>59.6</v>
      </c>
    </row>
    <row r="87" spans="1:8" ht="20" customHeight="1">
      <c r="A87" s="14" t="s">
        <v>151</v>
      </c>
      <c r="B87" s="15" t="s">
        <v>152</v>
      </c>
      <c r="C87" s="25" t="s">
        <v>17</v>
      </c>
      <c r="D87" s="14">
        <v>104.4</v>
      </c>
      <c r="E87" s="14">
        <v>95.5</v>
      </c>
      <c r="F87" s="17">
        <v>66.6333333333333</v>
      </c>
      <c r="G87" s="18" t="s">
        <v>116</v>
      </c>
      <c r="H87" s="19">
        <f aca="true" t="shared" si="3" ref="H87:H109">F87*0.6+G87*0.4</f>
        <v>70.82</v>
      </c>
    </row>
    <row r="88" spans="1:8" ht="20" customHeight="1">
      <c r="A88" s="14" t="s">
        <v>153</v>
      </c>
      <c r="B88" s="20"/>
      <c r="C88" s="26"/>
      <c r="D88" s="14">
        <v>99.8</v>
      </c>
      <c r="E88" s="14">
        <v>85</v>
      </c>
      <c r="F88" s="17">
        <v>61.6</v>
      </c>
      <c r="G88" s="18">
        <v>77</v>
      </c>
      <c r="H88" s="19">
        <f t="shared" si="3"/>
        <v>67.76</v>
      </c>
    </row>
    <row r="89" spans="1:8" ht="20" customHeight="1">
      <c r="A89" s="14" t="s">
        <v>154</v>
      </c>
      <c r="B89" s="22"/>
      <c r="C89" s="27"/>
      <c r="D89" s="14">
        <v>107.5</v>
      </c>
      <c r="E89" s="14">
        <v>78.5</v>
      </c>
      <c r="F89" s="17">
        <v>62</v>
      </c>
      <c r="G89" s="18">
        <v>72.6</v>
      </c>
      <c r="H89" s="19">
        <f t="shared" si="3"/>
        <v>66.24</v>
      </c>
    </row>
    <row r="90" spans="1:8" ht="20" customHeight="1">
      <c r="A90" s="14" t="s">
        <v>155</v>
      </c>
      <c r="B90" s="15" t="s">
        <v>156</v>
      </c>
      <c r="C90" s="25" t="s">
        <v>17</v>
      </c>
      <c r="D90" s="14">
        <v>81.5</v>
      </c>
      <c r="E90" s="14">
        <v>97</v>
      </c>
      <c r="F90" s="17">
        <v>59.5</v>
      </c>
      <c r="G90" s="18" t="s">
        <v>109</v>
      </c>
      <c r="H90" s="19">
        <f t="shared" si="3"/>
        <v>66.78</v>
      </c>
    </row>
    <row r="91" spans="1:8" ht="20" customHeight="1">
      <c r="A91" s="14" t="s">
        <v>157</v>
      </c>
      <c r="B91" s="20"/>
      <c r="C91" s="26"/>
      <c r="D91" s="14">
        <v>81</v>
      </c>
      <c r="E91" s="14">
        <v>91</v>
      </c>
      <c r="F91" s="17">
        <v>57.3333333333333</v>
      </c>
      <c r="G91" s="18" t="s">
        <v>158</v>
      </c>
      <c r="H91" s="19">
        <f t="shared" si="3"/>
        <v>66.56</v>
      </c>
    </row>
    <row r="92" spans="1:8" ht="20" customHeight="1">
      <c r="A92" s="14" t="s">
        <v>159</v>
      </c>
      <c r="B92" s="22"/>
      <c r="C92" s="27"/>
      <c r="D92" s="14">
        <v>71</v>
      </c>
      <c r="E92" s="14">
        <v>95.5</v>
      </c>
      <c r="F92" s="17">
        <v>55.5</v>
      </c>
      <c r="G92" s="18" t="s">
        <v>160</v>
      </c>
      <c r="H92" s="19">
        <f t="shared" si="3"/>
        <v>66.3</v>
      </c>
    </row>
    <row r="93" spans="1:8" ht="20" customHeight="1">
      <c r="A93" s="14" t="s">
        <v>161</v>
      </c>
      <c r="B93" s="15" t="s">
        <v>162</v>
      </c>
      <c r="C93" s="25" t="s">
        <v>17</v>
      </c>
      <c r="D93" s="14">
        <v>75.5</v>
      </c>
      <c r="E93" s="14">
        <v>88</v>
      </c>
      <c r="F93" s="17">
        <v>54.5</v>
      </c>
      <c r="G93" s="18" t="s">
        <v>163</v>
      </c>
      <c r="H93" s="19">
        <f t="shared" si="3"/>
        <v>64.06</v>
      </c>
    </row>
    <row r="94" spans="1:8" ht="20" customHeight="1">
      <c r="A94" s="14" t="s">
        <v>164</v>
      </c>
      <c r="B94" s="20"/>
      <c r="C94" s="26"/>
      <c r="D94" s="14">
        <v>90</v>
      </c>
      <c r="E94" s="14">
        <v>70.5</v>
      </c>
      <c r="F94" s="17">
        <v>53.5</v>
      </c>
      <c r="G94" s="18" t="s">
        <v>165</v>
      </c>
      <c r="H94" s="19">
        <f t="shared" si="3"/>
        <v>62.46</v>
      </c>
    </row>
    <row r="95" spans="1:8" ht="20" customHeight="1">
      <c r="A95" s="32" t="s">
        <v>166</v>
      </c>
      <c r="B95" s="22"/>
      <c r="C95" s="27"/>
      <c r="D95" s="14">
        <v>75</v>
      </c>
      <c r="E95" s="14">
        <v>77.5</v>
      </c>
      <c r="F95" s="17">
        <v>50.83</v>
      </c>
      <c r="G95" s="18" t="s">
        <v>167</v>
      </c>
      <c r="H95" s="19">
        <f t="shared" si="3"/>
        <v>60.658</v>
      </c>
    </row>
    <row r="96" spans="1:8" ht="20" customHeight="1">
      <c r="A96" s="14" t="s">
        <v>168</v>
      </c>
      <c r="B96" s="15" t="s">
        <v>169</v>
      </c>
      <c r="C96" s="25" t="s">
        <v>17</v>
      </c>
      <c r="D96" s="14">
        <v>97.5</v>
      </c>
      <c r="E96" s="14">
        <v>103</v>
      </c>
      <c r="F96" s="17">
        <v>66.8333333333333</v>
      </c>
      <c r="G96" s="18" t="s">
        <v>170</v>
      </c>
      <c r="H96" s="19">
        <f t="shared" si="3"/>
        <v>71.74</v>
      </c>
    </row>
    <row r="97" spans="1:8" ht="20" customHeight="1">
      <c r="A97" s="14" t="s">
        <v>171</v>
      </c>
      <c r="B97" s="20"/>
      <c r="C97" s="26"/>
      <c r="D97" s="14">
        <v>97.5</v>
      </c>
      <c r="E97" s="14">
        <v>102.5</v>
      </c>
      <c r="F97" s="17">
        <v>66.6666666666667</v>
      </c>
      <c r="G97" s="18" t="s">
        <v>172</v>
      </c>
      <c r="H97" s="19">
        <f t="shared" si="3"/>
        <v>70.28</v>
      </c>
    </row>
    <row r="98" spans="1:8" ht="20" customHeight="1">
      <c r="A98" s="14" t="s">
        <v>173</v>
      </c>
      <c r="B98" s="20"/>
      <c r="C98" s="26"/>
      <c r="D98" s="14">
        <v>90.5</v>
      </c>
      <c r="E98" s="14">
        <v>104</v>
      </c>
      <c r="F98" s="17">
        <v>64.8333333333333</v>
      </c>
      <c r="G98" s="18" t="s">
        <v>52</v>
      </c>
      <c r="H98" s="19">
        <f t="shared" si="3"/>
        <v>69.94</v>
      </c>
    </row>
    <row r="99" spans="1:8" ht="20" customHeight="1">
      <c r="A99" s="14" t="s">
        <v>174</v>
      </c>
      <c r="B99" s="22"/>
      <c r="C99" s="27"/>
      <c r="D99" s="14">
        <v>94.5</v>
      </c>
      <c r="E99" s="14">
        <v>100</v>
      </c>
      <c r="F99" s="17">
        <v>64.8333333333333</v>
      </c>
      <c r="G99" s="18" t="s">
        <v>150</v>
      </c>
      <c r="H99" s="19">
        <f t="shared" si="3"/>
        <v>69.1</v>
      </c>
    </row>
    <row r="100" spans="1:8" ht="20" customHeight="1">
      <c r="A100" s="14" t="s">
        <v>175</v>
      </c>
      <c r="B100" s="15">
        <v>1005027</v>
      </c>
      <c r="C100" s="25" t="s">
        <v>38</v>
      </c>
      <c r="D100" s="14">
        <v>99</v>
      </c>
      <c r="E100" s="14">
        <v>114</v>
      </c>
      <c r="F100" s="17">
        <v>71</v>
      </c>
      <c r="G100" s="18" t="s">
        <v>176</v>
      </c>
      <c r="H100" s="19">
        <f t="shared" si="3"/>
        <v>73.16</v>
      </c>
    </row>
    <row r="101" spans="1:8" ht="20" customHeight="1">
      <c r="A101" s="14" t="s">
        <v>177</v>
      </c>
      <c r="B101" s="20"/>
      <c r="C101" s="26"/>
      <c r="D101" s="14">
        <v>110</v>
      </c>
      <c r="E101" s="14">
        <v>94</v>
      </c>
      <c r="F101" s="17">
        <v>68</v>
      </c>
      <c r="G101" s="18" t="s">
        <v>75</v>
      </c>
      <c r="H101" s="19">
        <f t="shared" si="3"/>
        <v>72.68</v>
      </c>
    </row>
    <row r="102" spans="1:8" ht="20" customHeight="1">
      <c r="A102" s="14" t="s">
        <v>178</v>
      </c>
      <c r="B102" s="20"/>
      <c r="C102" s="26"/>
      <c r="D102" s="14">
        <v>104</v>
      </c>
      <c r="E102" s="14">
        <v>97</v>
      </c>
      <c r="F102" s="17">
        <v>67</v>
      </c>
      <c r="G102" s="18" t="s">
        <v>179</v>
      </c>
      <c r="H102" s="19">
        <f t="shared" si="3"/>
        <v>71.8</v>
      </c>
    </row>
    <row r="103" spans="1:8" ht="20" customHeight="1">
      <c r="A103" s="14" t="s">
        <v>180</v>
      </c>
      <c r="B103" s="20"/>
      <c r="C103" s="26"/>
      <c r="D103" s="14">
        <v>103.5</v>
      </c>
      <c r="E103" s="14">
        <v>95.5</v>
      </c>
      <c r="F103" s="17">
        <v>66.3333333333333</v>
      </c>
      <c r="G103" s="18" t="s">
        <v>29</v>
      </c>
      <c r="H103" s="19">
        <f t="shared" si="3"/>
        <v>71</v>
      </c>
    </row>
    <row r="104" spans="1:8" ht="20" customHeight="1">
      <c r="A104" s="32" t="s">
        <v>181</v>
      </c>
      <c r="B104" s="20"/>
      <c r="C104" s="26"/>
      <c r="D104" s="14">
        <v>101.5</v>
      </c>
      <c r="E104" s="14">
        <v>91</v>
      </c>
      <c r="F104" s="17">
        <v>64.17</v>
      </c>
      <c r="G104" s="18">
        <v>73</v>
      </c>
      <c r="H104" s="19">
        <f t="shared" si="3"/>
        <v>67.702</v>
      </c>
    </row>
    <row r="105" spans="1:8" ht="20" customHeight="1">
      <c r="A105" s="14" t="s">
        <v>182</v>
      </c>
      <c r="B105" s="15">
        <v>1005028</v>
      </c>
      <c r="C105" s="25" t="s">
        <v>38</v>
      </c>
      <c r="D105" s="14">
        <v>102</v>
      </c>
      <c r="E105" s="14">
        <v>115.5</v>
      </c>
      <c r="F105" s="17">
        <v>72.5</v>
      </c>
      <c r="G105" s="18" t="s">
        <v>165</v>
      </c>
      <c r="H105" s="19">
        <f t="shared" si="3"/>
        <v>73.86</v>
      </c>
    </row>
    <row r="106" spans="1:8" ht="20" customHeight="1">
      <c r="A106" s="14" t="s">
        <v>183</v>
      </c>
      <c r="B106" s="20"/>
      <c r="C106" s="26"/>
      <c r="D106" s="14">
        <v>105.4</v>
      </c>
      <c r="E106" s="14">
        <v>99</v>
      </c>
      <c r="F106" s="17">
        <v>68.1333333333333</v>
      </c>
      <c r="G106" s="18" t="s">
        <v>104</v>
      </c>
      <c r="H106" s="19">
        <f t="shared" si="3"/>
        <v>71.48</v>
      </c>
    </row>
    <row r="107" spans="1:8" ht="20" customHeight="1">
      <c r="A107" s="14" t="s">
        <v>184</v>
      </c>
      <c r="B107" s="20"/>
      <c r="C107" s="26"/>
      <c r="D107" s="14">
        <v>109.6</v>
      </c>
      <c r="E107" s="14">
        <v>88.5</v>
      </c>
      <c r="F107" s="17">
        <v>66.0333333333333</v>
      </c>
      <c r="G107" s="18" t="s">
        <v>185</v>
      </c>
      <c r="H107" s="19">
        <f t="shared" si="3"/>
        <v>71.02</v>
      </c>
    </row>
    <row r="108" spans="1:8" ht="20" customHeight="1">
      <c r="A108" s="14" t="s">
        <v>186</v>
      </c>
      <c r="B108" s="20"/>
      <c r="C108" s="26"/>
      <c r="D108" s="14">
        <v>107.9</v>
      </c>
      <c r="E108" s="14">
        <v>86</v>
      </c>
      <c r="F108" s="17">
        <v>64.6333333333333</v>
      </c>
      <c r="G108" s="18" t="s">
        <v>10</v>
      </c>
      <c r="H108" s="19">
        <f t="shared" si="3"/>
        <v>68.9</v>
      </c>
    </row>
    <row r="109" spans="1:8" ht="20" customHeight="1">
      <c r="A109" s="14" t="s">
        <v>187</v>
      </c>
      <c r="B109" s="20"/>
      <c r="C109" s="26"/>
      <c r="D109" s="14">
        <v>99.3</v>
      </c>
      <c r="E109" s="14">
        <v>93</v>
      </c>
      <c r="F109" s="17">
        <v>64.1</v>
      </c>
      <c r="G109" s="18" t="s">
        <v>188</v>
      </c>
      <c r="H109" s="19">
        <f t="shared" si="3"/>
        <v>67.46</v>
      </c>
    </row>
    <row r="110" spans="1:8" ht="20" customHeight="1">
      <c r="A110" s="14" t="s">
        <v>189</v>
      </c>
      <c r="B110" s="15">
        <v>1005029</v>
      </c>
      <c r="C110" s="25" t="s">
        <v>38</v>
      </c>
      <c r="D110" s="14">
        <v>104</v>
      </c>
      <c r="E110" s="14">
        <v>86.5</v>
      </c>
      <c r="F110" s="17">
        <v>63.5</v>
      </c>
      <c r="G110" s="18" t="s">
        <v>111</v>
      </c>
      <c r="H110" s="19">
        <f aca="true" t="shared" si="4" ref="H110:H121">F110*0.6+G110*0.4</f>
        <v>68.62</v>
      </c>
    </row>
    <row r="111" spans="1:8" ht="20" customHeight="1">
      <c r="A111" s="14" t="s">
        <v>190</v>
      </c>
      <c r="B111" s="20"/>
      <c r="C111" s="26"/>
      <c r="D111" s="14">
        <v>95.3</v>
      </c>
      <c r="E111" s="14">
        <v>86.5</v>
      </c>
      <c r="F111" s="17">
        <v>60.6</v>
      </c>
      <c r="G111" s="18">
        <v>77.1</v>
      </c>
      <c r="H111" s="19">
        <f t="shared" si="4"/>
        <v>67.2</v>
      </c>
    </row>
    <row r="112" spans="1:8" ht="20" customHeight="1">
      <c r="A112" s="14" t="s">
        <v>191</v>
      </c>
      <c r="B112" s="20"/>
      <c r="C112" s="26"/>
      <c r="D112" s="14">
        <v>98.9</v>
      </c>
      <c r="E112" s="14">
        <v>84.5</v>
      </c>
      <c r="F112" s="17">
        <v>61.1333333333333</v>
      </c>
      <c r="G112" s="18">
        <v>75</v>
      </c>
      <c r="H112" s="19">
        <f t="shared" si="4"/>
        <v>66.68</v>
      </c>
    </row>
    <row r="113" spans="1:8" ht="20" customHeight="1">
      <c r="A113" s="14" t="s">
        <v>192</v>
      </c>
      <c r="B113" s="20"/>
      <c r="C113" s="26"/>
      <c r="D113" s="14">
        <v>86</v>
      </c>
      <c r="E113" s="14">
        <v>87</v>
      </c>
      <c r="F113" s="17">
        <v>57.6666666666667</v>
      </c>
      <c r="G113" s="18">
        <v>78.2</v>
      </c>
      <c r="H113" s="19">
        <f t="shared" si="4"/>
        <v>65.88</v>
      </c>
    </row>
    <row r="114" spans="1:8" ht="20" customHeight="1">
      <c r="A114" s="14" t="s">
        <v>193</v>
      </c>
      <c r="B114" s="20"/>
      <c r="C114" s="26"/>
      <c r="D114" s="14">
        <v>98.4</v>
      </c>
      <c r="E114" s="14">
        <v>76</v>
      </c>
      <c r="F114" s="17">
        <v>58.1333333333333</v>
      </c>
      <c r="G114" s="18">
        <v>77.1</v>
      </c>
      <c r="H114" s="19">
        <f t="shared" si="4"/>
        <v>65.72</v>
      </c>
    </row>
    <row r="115" spans="1:8" ht="20" customHeight="1">
      <c r="A115" s="32" t="s">
        <v>194</v>
      </c>
      <c r="B115" s="22"/>
      <c r="C115" s="27"/>
      <c r="D115" s="14">
        <v>82.3</v>
      </c>
      <c r="E115" s="14">
        <v>90</v>
      </c>
      <c r="F115" s="17">
        <v>57.43</v>
      </c>
      <c r="G115" s="18" t="s">
        <v>195</v>
      </c>
      <c r="H115" s="19">
        <f t="shared" si="4"/>
        <v>65.218</v>
      </c>
    </row>
    <row r="116" spans="1:8" ht="20" customHeight="1">
      <c r="A116" s="14" t="s">
        <v>196</v>
      </c>
      <c r="B116" s="15">
        <v>1005030</v>
      </c>
      <c r="C116" s="25" t="s">
        <v>17</v>
      </c>
      <c r="D116" s="14">
        <v>100.5</v>
      </c>
      <c r="E116" s="14">
        <v>97</v>
      </c>
      <c r="F116" s="17">
        <v>65.8333333333333</v>
      </c>
      <c r="G116" s="18">
        <v>84.1</v>
      </c>
      <c r="H116" s="19">
        <f t="shared" si="4"/>
        <v>73.14</v>
      </c>
    </row>
    <row r="117" spans="1:8" ht="20" customHeight="1">
      <c r="A117" s="14" t="s">
        <v>197</v>
      </c>
      <c r="B117" s="20"/>
      <c r="C117" s="26"/>
      <c r="D117" s="14">
        <v>104</v>
      </c>
      <c r="E117" s="14">
        <v>103.5</v>
      </c>
      <c r="F117" s="17">
        <v>69.1666666666667</v>
      </c>
      <c r="G117" s="18">
        <v>78</v>
      </c>
      <c r="H117" s="19">
        <f t="shared" si="4"/>
        <v>72.7</v>
      </c>
    </row>
    <row r="118" spans="1:8" ht="20" customHeight="1">
      <c r="A118" s="14" t="s">
        <v>198</v>
      </c>
      <c r="B118" s="22"/>
      <c r="C118" s="27"/>
      <c r="D118" s="14">
        <v>100</v>
      </c>
      <c r="E118" s="14">
        <v>93.5</v>
      </c>
      <c r="F118" s="17">
        <v>64.5</v>
      </c>
      <c r="G118" s="18" t="s">
        <v>48</v>
      </c>
      <c r="H118" s="19">
        <f t="shared" si="4"/>
        <v>69.5</v>
      </c>
    </row>
    <row r="119" spans="1:8" ht="20" customHeight="1">
      <c r="A119" s="14" t="s">
        <v>199</v>
      </c>
      <c r="B119" s="15">
        <v>1005031</v>
      </c>
      <c r="C119" s="25" t="s">
        <v>17</v>
      </c>
      <c r="D119" s="14">
        <v>108.5</v>
      </c>
      <c r="E119" s="14">
        <v>98</v>
      </c>
      <c r="F119" s="17">
        <v>68.8333333333333</v>
      </c>
      <c r="G119" s="18">
        <v>78</v>
      </c>
      <c r="H119" s="19">
        <f t="shared" si="4"/>
        <v>72.5</v>
      </c>
    </row>
    <row r="120" spans="1:8" ht="20" customHeight="1">
      <c r="A120" s="14" t="s">
        <v>200</v>
      </c>
      <c r="B120" s="20"/>
      <c r="C120" s="26"/>
      <c r="D120" s="14">
        <v>89</v>
      </c>
      <c r="E120" s="14">
        <v>101.5</v>
      </c>
      <c r="F120" s="17">
        <v>63.5</v>
      </c>
      <c r="G120" s="18">
        <v>77.6</v>
      </c>
      <c r="H120" s="19">
        <f t="shared" si="4"/>
        <v>69.14</v>
      </c>
    </row>
    <row r="121" spans="1:8" ht="20" customHeight="1">
      <c r="A121" s="14" t="s">
        <v>201</v>
      </c>
      <c r="B121" s="20"/>
      <c r="C121" s="26"/>
      <c r="D121" s="14">
        <v>94</v>
      </c>
      <c r="E121" s="14">
        <v>96.5</v>
      </c>
      <c r="F121" s="17">
        <v>63.5</v>
      </c>
      <c r="G121" s="18">
        <v>77</v>
      </c>
      <c r="H121" s="19">
        <f t="shared" si="4"/>
        <v>68.9</v>
      </c>
    </row>
    <row r="122" spans="1:8" ht="20" customHeight="1">
      <c r="A122" s="14" t="s">
        <v>202</v>
      </c>
      <c r="B122" s="22"/>
      <c r="C122" s="27"/>
      <c r="D122" s="14">
        <v>100.5</v>
      </c>
      <c r="E122" s="14">
        <v>107</v>
      </c>
      <c r="F122" s="17">
        <v>69.1666666666667</v>
      </c>
      <c r="G122" s="24" t="s">
        <v>14</v>
      </c>
      <c r="H122" s="19" t="s">
        <v>15</v>
      </c>
    </row>
    <row r="123" spans="1:8" ht="20" customHeight="1">
      <c r="A123" s="14" t="s">
        <v>203</v>
      </c>
      <c r="B123" s="15" t="s">
        <v>204</v>
      </c>
      <c r="C123" s="25" t="s">
        <v>17</v>
      </c>
      <c r="D123" s="14">
        <v>91</v>
      </c>
      <c r="E123" s="14">
        <v>84.9</v>
      </c>
      <c r="F123" s="17">
        <v>58.6333333333333</v>
      </c>
      <c r="G123" s="18" t="s">
        <v>205</v>
      </c>
      <c r="H123" s="19">
        <f>F123*0.6+G123*0.4</f>
        <v>67.94</v>
      </c>
    </row>
    <row r="124" spans="1:8" ht="20" customHeight="1">
      <c r="A124" s="14" t="s">
        <v>206</v>
      </c>
      <c r="B124" s="20"/>
      <c r="C124" s="26"/>
      <c r="D124" s="14">
        <v>85</v>
      </c>
      <c r="E124" s="14">
        <v>65</v>
      </c>
      <c r="F124" s="17">
        <v>50</v>
      </c>
      <c r="G124" s="18">
        <v>74.8</v>
      </c>
      <c r="H124" s="19">
        <f>F124*0.6+G124*0.4</f>
        <v>59.92</v>
      </c>
    </row>
    <row r="125" spans="1:8" ht="20" customHeight="1">
      <c r="A125" s="14" t="s">
        <v>207</v>
      </c>
      <c r="B125" s="22"/>
      <c r="C125" s="27"/>
      <c r="D125" s="14">
        <v>92</v>
      </c>
      <c r="E125" s="14">
        <v>80.8</v>
      </c>
      <c r="F125" s="17">
        <v>57.6</v>
      </c>
      <c r="G125" s="24" t="s">
        <v>208</v>
      </c>
      <c r="H125" s="19" t="s">
        <v>15</v>
      </c>
    </row>
    <row r="126" spans="1:8" ht="20" customHeight="1">
      <c r="A126" s="14" t="s">
        <v>209</v>
      </c>
      <c r="B126" s="15" t="s">
        <v>210</v>
      </c>
      <c r="C126" s="25" t="s">
        <v>17</v>
      </c>
      <c r="D126" s="14">
        <v>88.5</v>
      </c>
      <c r="E126" s="14">
        <v>98.7</v>
      </c>
      <c r="F126" s="17">
        <v>62.4</v>
      </c>
      <c r="G126" s="18" t="s">
        <v>81</v>
      </c>
      <c r="H126" s="19">
        <f>F126*0.6+G126*0.4</f>
        <v>69.92</v>
      </c>
    </row>
    <row r="127" spans="1:8" ht="20" customHeight="1">
      <c r="A127" s="14" t="s">
        <v>211</v>
      </c>
      <c r="B127" s="20"/>
      <c r="C127" s="26"/>
      <c r="D127" s="14">
        <v>90</v>
      </c>
      <c r="E127" s="14">
        <v>88.3</v>
      </c>
      <c r="F127" s="17">
        <v>59.4333333333333</v>
      </c>
      <c r="G127" s="18" t="s">
        <v>116</v>
      </c>
      <c r="H127" s="19">
        <f>F127*0.6+G127*0.4</f>
        <v>66.5</v>
      </c>
    </row>
    <row r="128" spans="1:8" ht="20" customHeight="1">
      <c r="A128" s="14" t="s">
        <v>212</v>
      </c>
      <c r="B128" s="15" t="s">
        <v>213</v>
      </c>
      <c r="C128" s="25" t="s">
        <v>17</v>
      </c>
      <c r="D128" s="14">
        <v>99</v>
      </c>
      <c r="E128" s="14">
        <v>71.8</v>
      </c>
      <c r="F128" s="17">
        <v>56.9333333333333</v>
      </c>
      <c r="G128" s="18" t="s">
        <v>214</v>
      </c>
      <c r="H128" s="19">
        <f>F128*0.6+G128*0.4</f>
        <v>63.28</v>
      </c>
    </row>
    <row r="129" spans="1:8" ht="20" customHeight="1">
      <c r="A129" s="14" t="s">
        <v>215</v>
      </c>
      <c r="B129" s="15" t="s">
        <v>216</v>
      </c>
      <c r="C129" s="25" t="s">
        <v>217</v>
      </c>
      <c r="D129" s="14">
        <v>86.5</v>
      </c>
      <c r="E129" s="14">
        <v>77.9</v>
      </c>
      <c r="F129" s="17">
        <v>54.8</v>
      </c>
      <c r="G129" s="18" t="s">
        <v>218</v>
      </c>
      <c r="H129" s="19">
        <f aca="true" t="shared" si="5" ref="H129:H159">F129*0.6+G129*0.4</f>
        <v>66.16</v>
      </c>
    </row>
    <row r="130" spans="1:8" ht="20" customHeight="1">
      <c r="A130" s="14" t="s">
        <v>219</v>
      </c>
      <c r="B130" s="20"/>
      <c r="C130" s="26"/>
      <c r="D130" s="14">
        <v>86</v>
      </c>
      <c r="E130" s="14">
        <v>78.4</v>
      </c>
      <c r="F130" s="17">
        <v>54.8</v>
      </c>
      <c r="G130" s="18" t="s">
        <v>220</v>
      </c>
      <c r="H130" s="19">
        <f t="shared" si="5"/>
        <v>63.28</v>
      </c>
    </row>
    <row r="131" spans="1:8" ht="20" customHeight="1">
      <c r="A131" s="14" t="s">
        <v>221</v>
      </c>
      <c r="B131" s="20"/>
      <c r="C131" s="26"/>
      <c r="D131" s="14">
        <v>100.5</v>
      </c>
      <c r="E131" s="14">
        <v>59</v>
      </c>
      <c r="F131" s="17">
        <v>53.1666666666667</v>
      </c>
      <c r="G131" s="18" t="s">
        <v>70</v>
      </c>
      <c r="H131" s="19">
        <f t="shared" si="5"/>
        <v>62.86</v>
      </c>
    </row>
    <row r="132" spans="1:8" ht="20" customHeight="1">
      <c r="A132" s="14" t="s">
        <v>222</v>
      </c>
      <c r="B132" s="20"/>
      <c r="C132" s="26"/>
      <c r="D132" s="14">
        <v>88.5</v>
      </c>
      <c r="E132" s="14">
        <v>63.2</v>
      </c>
      <c r="F132" s="17">
        <v>50.5666666666667</v>
      </c>
      <c r="G132" s="18" t="s">
        <v>60</v>
      </c>
      <c r="H132" s="19">
        <f t="shared" si="5"/>
        <v>60.14</v>
      </c>
    </row>
    <row r="133" spans="1:8" ht="20" customHeight="1">
      <c r="A133" s="14" t="s">
        <v>223</v>
      </c>
      <c r="B133" s="20"/>
      <c r="C133" s="26"/>
      <c r="D133" s="14">
        <v>72.5</v>
      </c>
      <c r="E133" s="14">
        <v>74.2</v>
      </c>
      <c r="F133" s="17">
        <v>48.9</v>
      </c>
      <c r="G133" s="18" t="s">
        <v>224</v>
      </c>
      <c r="H133" s="19">
        <f t="shared" si="5"/>
        <v>58.18</v>
      </c>
    </row>
    <row r="134" spans="1:8" ht="20" customHeight="1">
      <c r="A134" s="32" t="s">
        <v>225</v>
      </c>
      <c r="B134" s="22"/>
      <c r="C134" s="27"/>
      <c r="D134" s="14">
        <v>80</v>
      </c>
      <c r="E134" s="14">
        <v>60.3</v>
      </c>
      <c r="F134" s="17">
        <v>46.77</v>
      </c>
      <c r="G134" s="18" t="s">
        <v>214</v>
      </c>
      <c r="H134" s="19">
        <f t="shared" si="5"/>
        <v>57.182</v>
      </c>
    </row>
    <row r="135" spans="1:8" ht="20" customHeight="1">
      <c r="A135" s="14" t="s">
        <v>226</v>
      </c>
      <c r="B135" s="15" t="s">
        <v>227</v>
      </c>
      <c r="C135" s="25" t="s">
        <v>17</v>
      </c>
      <c r="D135" s="14">
        <v>91</v>
      </c>
      <c r="E135" s="14">
        <v>104.3</v>
      </c>
      <c r="F135" s="17">
        <v>65.1</v>
      </c>
      <c r="G135" s="18" t="s">
        <v>228</v>
      </c>
      <c r="H135" s="19">
        <f t="shared" si="5"/>
        <v>67.66</v>
      </c>
    </row>
    <row r="136" spans="1:8" ht="20" customHeight="1">
      <c r="A136" s="14" t="s">
        <v>229</v>
      </c>
      <c r="B136" s="20"/>
      <c r="C136" s="26"/>
      <c r="D136" s="14">
        <v>94</v>
      </c>
      <c r="E136" s="14">
        <v>99.7</v>
      </c>
      <c r="F136" s="17">
        <v>64.5666666666667</v>
      </c>
      <c r="G136" s="18" t="s">
        <v>12</v>
      </c>
      <c r="H136" s="19">
        <f t="shared" si="5"/>
        <v>67.62</v>
      </c>
    </row>
    <row r="137" spans="1:8" ht="20" customHeight="1">
      <c r="A137" s="14" t="s">
        <v>230</v>
      </c>
      <c r="B137" s="22"/>
      <c r="C137" s="27"/>
      <c r="D137" s="14">
        <v>90</v>
      </c>
      <c r="E137" s="14">
        <v>81.6</v>
      </c>
      <c r="F137" s="17">
        <v>57.2</v>
      </c>
      <c r="G137" s="18" t="s">
        <v>231</v>
      </c>
      <c r="H137" s="19">
        <f t="shared" si="5"/>
        <v>63.84</v>
      </c>
    </row>
    <row r="138" spans="1:8" ht="20" customHeight="1">
      <c r="A138" s="14" t="s">
        <v>232</v>
      </c>
      <c r="B138" s="14" t="s">
        <v>233</v>
      </c>
      <c r="C138" s="31" t="s">
        <v>17</v>
      </c>
      <c r="D138" s="14">
        <v>72.5</v>
      </c>
      <c r="E138" s="14">
        <v>85.5</v>
      </c>
      <c r="F138" s="17">
        <v>52.6666666666667</v>
      </c>
      <c r="G138" s="18" t="s">
        <v>185</v>
      </c>
      <c r="H138" s="19">
        <f t="shared" si="5"/>
        <v>63</v>
      </c>
    </row>
    <row r="139" spans="1:8" ht="20" customHeight="1">
      <c r="A139" s="14" t="s">
        <v>234</v>
      </c>
      <c r="B139" s="15" t="s">
        <v>235</v>
      </c>
      <c r="C139" s="25" t="s">
        <v>17</v>
      </c>
      <c r="D139" s="14">
        <v>90.3</v>
      </c>
      <c r="E139" s="14">
        <v>86.5</v>
      </c>
      <c r="F139" s="17">
        <v>58.9333333333333</v>
      </c>
      <c r="G139" s="18" t="s">
        <v>236</v>
      </c>
      <c r="H139" s="19">
        <f t="shared" si="5"/>
        <v>68.48</v>
      </c>
    </row>
    <row r="140" spans="1:8" ht="20" customHeight="1">
      <c r="A140" s="14" t="s">
        <v>237</v>
      </c>
      <c r="B140" s="20"/>
      <c r="C140" s="26"/>
      <c r="D140" s="14">
        <v>90.6</v>
      </c>
      <c r="E140" s="14">
        <v>75.5</v>
      </c>
      <c r="F140" s="17">
        <v>55.3666666666667</v>
      </c>
      <c r="G140" s="18">
        <v>77.8</v>
      </c>
      <c r="H140" s="19">
        <f t="shared" si="5"/>
        <v>64.34</v>
      </c>
    </row>
    <row r="141" spans="1:8" ht="20" customHeight="1">
      <c r="A141" s="14" t="s">
        <v>238</v>
      </c>
      <c r="B141" s="22"/>
      <c r="C141" s="27"/>
      <c r="D141" s="14">
        <v>84</v>
      </c>
      <c r="E141" s="14">
        <v>83</v>
      </c>
      <c r="F141" s="17">
        <v>55.6666666666667</v>
      </c>
      <c r="G141" s="18">
        <v>76.1</v>
      </c>
      <c r="H141" s="19">
        <f t="shared" si="5"/>
        <v>63.84</v>
      </c>
    </row>
    <row r="142" spans="1:8" ht="20" customHeight="1">
      <c r="A142" s="14" t="s">
        <v>239</v>
      </c>
      <c r="B142" s="15" t="s">
        <v>240</v>
      </c>
      <c r="C142" s="25" t="s">
        <v>17</v>
      </c>
      <c r="D142" s="14">
        <v>73.5</v>
      </c>
      <c r="E142" s="14">
        <v>100.5</v>
      </c>
      <c r="F142" s="17">
        <v>58</v>
      </c>
      <c r="G142" s="18" t="s">
        <v>241</v>
      </c>
      <c r="H142" s="19">
        <f t="shared" si="5"/>
        <v>65.24</v>
      </c>
    </row>
    <row r="143" spans="1:8" ht="20" customHeight="1">
      <c r="A143" s="14" t="s">
        <v>242</v>
      </c>
      <c r="B143" s="20"/>
      <c r="C143" s="26"/>
      <c r="D143" s="14">
        <v>84</v>
      </c>
      <c r="E143" s="14">
        <v>89.4</v>
      </c>
      <c r="F143" s="17">
        <v>57.8</v>
      </c>
      <c r="G143" s="18" t="s">
        <v>214</v>
      </c>
      <c r="H143" s="19">
        <f t="shared" si="5"/>
        <v>63.8</v>
      </c>
    </row>
    <row r="144" spans="1:8" ht="20" customHeight="1">
      <c r="A144" s="14" t="s">
        <v>243</v>
      </c>
      <c r="B144" s="22"/>
      <c r="C144" s="27"/>
      <c r="D144" s="14">
        <v>81.5</v>
      </c>
      <c r="E144" s="14">
        <v>87.7</v>
      </c>
      <c r="F144" s="17">
        <v>56.4</v>
      </c>
      <c r="G144" s="18" t="s">
        <v>244</v>
      </c>
      <c r="H144" s="19">
        <f t="shared" si="5"/>
        <v>53.28</v>
      </c>
    </row>
    <row r="145" spans="1:8" ht="20" customHeight="1">
      <c r="A145" s="14" t="s">
        <v>245</v>
      </c>
      <c r="B145" s="14" t="s">
        <v>246</v>
      </c>
      <c r="C145" s="31" t="s">
        <v>17</v>
      </c>
      <c r="D145" s="14">
        <v>85</v>
      </c>
      <c r="E145" s="14">
        <v>102.7</v>
      </c>
      <c r="F145" s="17">
        <v>62.5666666666667</v>
      </c>
      <c r="G145" s="18" t="s">
        <v>247</v>
      </c>
      <c r="H145" s="19">
        <f t="shared" si="5"/>
        <v>67.26</v>
      </c>
    </row>
    <row r="146" spans="1:8" ht="20" customHeight="1">
      <c r="A146" s="14" t="s">
        <v>248</v>
      </c>
      <c r="B146" s="14" t="s">
        <v>249</v>
      </c>
      <c r="C146" s="31" t="s">
        <v>17</v>
      </c>
      <c r="D146" s="14">
        <v>92</v>
      </c>
      <c r="E146" s="14">
        <v>66.6</v>
      </c>
      <c r="F146" s="17">
        <v>52.8666666666667</v>
      </c>
      <c r="G146" s="18" t="s">
        <v>250</v>
      </c>
      <c r="H146" s="19">
        <f t="shared" si="5"/>
        <v>61.48</v>
      </c>
    </row>
    <row r="147" spans="1:8" ht="20" customHeight="1">
      <c r="A147" s="14" t="s">
        <v>251</v>
      </c>
      <c r="B147" s="15" t="s">
        <v>252</v>
      </c>
      <c r="C147" s="25" t="s">
        <v>17</v>
      </c>
      <c r="D147" s="14">
        <v>91.5</v>
      </c>
      <c r="E147" s="14">
        <v>82.1</v>
      </c>
      <c r="F147" s="17">
        <v>57.8666666666667</v>
      </c>
      <c r="G147" s="18" t="s">
        <v>60</v>
      </c>
      <c r="H147" s="19">
        <f t="shared" si="5"/>
        <v>64.52</v>
      </c>
    </row>
    <row r="148" spans="1:8" ht="20" customHeight="1">
      <c r="A148" s="14" t="s">
        <v>253</v>
      </c>
      <c r="B148" s="22"/>
      <c r="C148" s="27"/>
      <c r="D148" s="14">
        <v>70</v>
      </c>
      <c r="E148" s="14">
        <v>71.6</v>
      </c>
      <c r="F148" s="17">
        <v>47.2</v>
      </c>
      <c r="G148" s="18" t="s">
        <v>254</v>
      </c>
      <c r="H148" s="19">
        <f t="shared" si="5"/>
        <v>57.4</v>
      </c>
    </row>
    <row r="149" spans="1:8" ht="20" customHeight="1">
      <c r="A149" s="14" t="s">
        <v>255</v>
      </c>
      <c r="B149" s="14" t="s">
        <v>256</v>
      </c>
      <c r="C149" s="31" t="s">
        <v>17</v>
      </c>
      <c r="D149" s="14">
        <v>75</v>
      </c>
      <c r="E149" s="14">
        <v>84.2</v>
      </c>
      <c r="F149" s="17">
        <v>53.0666666666667</v>
      </c>
      <c r="G149" s="18" t="s">
        <v>167</v>
      </c>
      <c r="H149" s="19">
        <f t="shared" si="5"/>
        <v>62</v>
      </c>
    </row>
    <row r="150" spans="1:8" ht="20" customHeight="1">
      <c r="A150" s="14" t="s">
        <v>257</v>
      </c>
      <c r="B150" s="14" t="s">
        <v>258</v>
      </c>
      <c r="C150" s="31" t="s">
        <v>17</v>
      </c>
      <c r="D150" s="14">
        <v>99.5</v>
      </c>
      <c r="E150" s="14">
        <v>73.6</v>
      </c>
      <c r="F150" s="17">
        <v>57.7</v>
      </c>
      <c r="G150" s="18" t="s">
        <v>26</v>
      </c>
      <c r="H150" s="19">
        <f t="shared" si="5"/>
        <v>64.86</v>
      </c>
    </row>
    <row r="151" spans="1:8" ht="20" customHeight="1">
      <c r="A151" s="14" t="s">
        <v>259</v>
      </c>
      <c r="B151" s="14" t="s">
        <v>260</v>
      </c>
      <c r="C151" s="31" t="s">
        <v>17</v>
      </c>
      <c r="D151" s="14">
        <v>79</v>
      </c>
      <c r="E151" s="14">
        <v>79.8</v>
      </c>
      <c r="F151" s="17">
        <v>52.9333333333333</v>
      </c>
      <c r="G151" s="18">
        <v>77.2</v>
      </c>
      <c r="H151" s="19">
        <f t="shared" si="5"/>
        <v>62.64</v>
      </c>
    </row>
    <row r="152" spans="1:8" ht="20" customHeight="1">
      <c r="A152" s="14" t="s">
        <v>261</v>
      </c>
      <c r="B152" s="14"/>
      <c r="C152" s="31"/>
      <c r="D152" s="14">
        <v>70.5</v>
      </c>
      <c r="E152" s="14">
        <v>91.4</v>
      </c>
      <c r="F152" s="17">
        <v>53.9666666666667</v>
      </c>
      <c r="G152" s="18">
        <v>72.2</v>
      </c>
      <c r="H152" s="19">
        <f t="shared" si="5"/>
        <v>61.26</v>
      </c>
    </row>
    <row r="153" spans="1:8" ht="20" customHeight="1">
      <c r="A153" s="14" t="s">
        <v>262</v>
      </c>
      <c r="B153" s="14" t="s">
        <v>263</v>
      </c>
      <c r="C153" s="31" t="s">
        <v>17</v>
      </c>
      <c r="D153" s="14">
        <v>71</v>
      </c>
      <c r="E153" s="14">
        <v>86.9</v>
      </c>
      <c r="F153" s="17">
        <v>52.6333333333333</v>
      </c>
      <c r="G153" s="18" t="s">
        <v>264</v>
      </c>
      <c r="H153" s="19">
        <f t="shared" si="5"/>
        <v>61.02</v>
      </c>
    </row>
    <row r="154" spans="1:8" ht="20" customHeight="1">
      <c r="A154" s="14" t="s">
        <v>265</v>
      </c>
      <c r="B154" s="15" t="s">
        <v>266</v>
      </c>
      <c r="C154" s="25" t="s">
        <v>17</v>
      </c>
      <c r="D154" s="14">
        <v>69.5</v>
      </c>
      <c r="E154" s="14">
        <v>96.6</v>
      </c>
      <c r="F154" s="17">
        <v>55.3666666666667</v>
      </c>
      <c r="G154" s="18">
        <v>79.3</v>
      </c>
      <c r="H154" s="19">
        <f t="shared" si="5"/>
        <v>64.94</v>
      </c>
    </row>
    <row r="155" spans="1:8" ht="20" customHeight="1">
      <c r="A155" s="14" t="s">
        <v>267</v>
      </c>
      <c r="B155" s="20"/>
      <c r="C155" s="26"/>
      <c r="D155" s="14">
        <v>71</v>
      </c>
      <c r="E155" s="14">
        <v>95.2</v>
      </c>
      <c r="F155" s="17">
        <v>55.4</v>
      </c>
      <c r="G155" s="18">
        <v>74.7</v>
      </c>
      <c r="H155" s="19">
        <f t="shared" si="5"/>
        <v>63.12</v>
      </c>
    </row>
    <row r="156" spans="1:8" ht="20" customHeight="1">
      <c r="A156" s="14" t="s">
        <v>268</v>
      </c>
      <c r="B156" s="22"/>
      <c r="C156" s="27"/>
      <c r="D156" s="14">
        <v>62.5</v>
      </c>
      <c r="E156" s="14">
        <v>94</v>
      </c>
      <c r="F156" s="17">
        <v>52.1666666666667</v>
      </c>
      <c r="G156" s="18" t="s">
        <v>269</v>
      </c>
      <c r="H156" s="19">
        <f t="shared" si="5"/>
        <v>61.78</v>
      </c>
    </row>
    <row r="157" spans="1:8" ht="20" customHeight="1">
      <c r="A157" s="14" t="s">
        <v>270</v>
      </c>
      <c r="B157" s="15" t="s">
        <v>271</v>
      </c>
      <c r="C157" s="25" t="s">
        <v>17</v>
      </c>
      <c r="D157" s="14">
        <v>75</v>
      </c>
      <c r="E157" s="14">
        <v>81.8</v>
      </c>
      <c r="F157" s="17">
        <v>52.2666666666667</v>
      </c>
      <c r="G157" s="18" t="s">
        <v>46</v>
      </c>
      <c r="H157" s="19">
        <f t="shared" si="5"/>
        <v>62.6</v>
      </c>
    </row>
    <row r="158" spans="1:8" ht="20" customHeight="1">
      <c r="A158" s="14" t="s">
        <v>272</v>
      </c>
      <c r="B158" s="20"/>
      <c r="C158" s="26"/>
      <c r="D158" s="14">
        <v>73</v>
      </c>
      <c r="E158" s="14">
        <v>81.3</v>
      </c>
      <c r="F158" s="17">
        <v>51.4333333333333</v>
      </c>
      <c r="G158" s="18" t="s">
        <v>220</v>
      </c>
      <c r="H158" s="19">
        <f t="shared" si="5"/>
        <v>61.26</v>
      </c>
    </row>
    <row r="159" spans="1:8" ht="20" customHeight="1">
      <c r="A159" s="14" t="s">
        <v>273</v>
      </c>
      <c r="B159" s="22"/>
      <c r="C159" s="27"/>
      <c r="D159" s="14">
        <v>71.5</v>
      </c>
      <c r="E159" s="14">
        <v>77.5</v>
      </c>
      <c r="F159" s="17">
        <v>49.6666666666667</v>
      </c>
      <c r="G159" s="18" t="s">
        <v>274</v>
      </c>
      <c r="H159" s="19">
        <f t="shared" si="5"/>
        <v>56.68</v>
      </c>
    </row>
  </sheetData>
  <mergeCells count="83">
    <mergeCell ref="A1:H1"/>
    <mergeCell ref="B3:B5"/>
    <mergeCell ref="B6:B8"/>
    <mergeCell ref="B9:B11"/>
    <mergeCell ref="B12:B14"/>
    <mergeCell ref="B15:B17"/>
    <mergeCell ref="B18:B23"/>
    <mergeCell ref="B24:B25"/>
    <mergeCell ref="B26:B28"/>
    <mergeCell ref="B29:B34"/>
    <mergeCell ref="B35:B37"/>
    <mergeCell ref="B38:B40"/>
    <mergeCell ref="B41:B54"/>
    <mergeCell ref="B55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6"/>
    <mergeCell ref="B87:B89"/>
    <mergeCell ref="B90:B92"/>
    <mergeCell ref="B93:B95"/>
    <mergeCell ref="B96:B99"/>
    <mergeCell ref="B100:B104"/>
    <mergeCell ref="B105:B109"/>
    <mergeCell ref="B110:B115"/>
    <mergeCell ref="B116:B118"/>
    <mergeCell ref="B119:B122"/>
    <mergeCell ref="B123:B125"/>
    <mergeCell ref="B126:B127"/>
    <mergeCell ref="B129:B134"/>
    <mergeCell ref="B135:B137"/>
    <mergeCell ref="B139:B141"/>
    <mergeCell ref="B142:B144"/>
    <mergeCell ref="B147:B148"/>
    <mergeCell ref="B151:B152"/>
    <mergeCell ref="B154:B156"/>
    <mergeCell ref="B157:B159"/>
    <mergeCell ref="C3:C5"/>
    <mergeCell ref="C6:C8"/>
    <mergeCell ref="C9:C11"/>
    <mergeCell ref="C12:C14"/>
    <mergeCell ref="C15:C17"/>
    <mergeCell ref="C18:C23"/>
    <mergeCell ref="C24:C25"/>
    <mergeCell ref="C26:C28"/>
    <mergeCell ref="C29:C34"/>
    <mergeCell ref="C35:C37"/>
    <mergeCell ref="C38:C40"/>
    <mergeCell ref="C41:C54"/>
    <mergeCell ref="C55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6"/>
    <mergeCell ref="C87:C89"/>
    <mergeCell ref="C90:C92"/>
    <mergeCell ref="C93:C95"/>
    <mergeCell ref="C96:C99"/>
    <mergeCell ref="C100:C104"/>
    <mergeCell ref="C105:C109"/>
    <mergeCell ref="C110:C115"/>
    <mergeCell ref="C116:C118"/>
    <mergeCell ref="C119:C122"/>
    <mergeCell ref="C123:C125"/>
    <mergeCell ref="C126:C127"/>
    <mergeCell ref="C129:C134"/>
    <mergeCell ref="C135:C137"/>
    <mergeCell ref="C139:C141"/>
    <mergeCell ref="C142:C144"/>
    <mergeCell ref="C147:C148"/>
    <mergeCell ref="C151:C152"/>
    <mergeCell ref="C154:C156"/>
    <mergeCell ref="C157:C159"/>
  </mergeCells>
  <printOptions/>
  <pageMargins left="0.354166666666667" right="0.156944444444444" top="0.393055555555556" bottom="0.393055555555556" header="0.511805555555556" footer="0.511805555555556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Administrator</cp:lastModifiedBy>
  <cp:lastPrinted>2018-08-06T09:00:00Z</cp:lastPrinted>
  <dcterms:created xsi:type="dcterms:W3CDTF">2017-07-03T01:33:00Z</dcterms:created>
  <dcterms:modified xsi:type="dcterms:W3CDTF">2019-08-18T08:40:10Z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