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561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<sst xmlns="http://schemas.openxmlformats.org/spreadsheetml/2006/main" count="39" uniqueCount="34">
  <si>
    <t>笔试准
考证号</t>
  </si>
  <si>
    <t>序号</t>
  </si>
  <si>
    <t>岗位代码</t>
  </si>
  <si>
    <t>备注</t>
  </si>
  <si>
    <t>笔试成绩</t>
  </si>
  <si>
    <t>计算机专业测试成绩</t>
  </si>
  <si>
    <t>面试抽签号</t>
  </si>
  <si>
    <t>合成总成绩</t>
  </si>
  <si>
    <t>招聘岗位</t>
  </si>
  <si>
    <t>书记员</t>
  </si>
  <si>
    <t>法警</t>
  </si>
  <si>
    <t>16</t>
  </si>
  <si>
    <r>
      <t>0</t>
    </r>
    <r>
      <rPr>
        <sz val="11"/>
        <color indexed="8"/>
        <rFont val="宋体"/>
        <family val="0"/>
      </rPr>
      <t>2</t>
    </r>
  </si>
  <si>
    <r>
      <t>1</t>
    </r>
    <r>
      <rPr>
        <sz val="11"/>
        <color indexed="8"/>
        <rFont val="宋体"/>
        <family val="0"/>
      </rPr>
      <t>3</t>
    </r>
  </si>
  <si>
    <r>
      <t>0</t>
    </r>
    <r>
      <rPr>
        <sz val="11"/>
        <color indexed="8"/>
        <rFont val="宋体"/>
        <family val="0"/>
      </rPr>
      <t>6</t>
    </r>
  </si>
  <si>
    <r>
      <t>0</t>
    </r>
    <r>
      <rPr>
        <sz val="11"/>
        <color indexed="8"/>
        <rFont val="宋体"/>
        <family val="0"/>
      </rPr>
      <t>3</t>
    </r>
  </si>
  <si>
    <r>
      <t>1</t>
    </r>
    <r>
      <rPr>
        <sz val="11"/>
        <color indexed="8"/>
        <rFont val="宋体"/>
        <family val="0"/>
      </rPr>
      <t>2</t>
    </r>
  </si>
  <si>
    <r>
      <t>0</t>
    </r>
    <r>
      <rPr>
        <sz val="11"/>
        <color indexed="8"/>
        <rFont val="宋体"/>
        <family val="0"/>
      </rPr>
      <t>9</t>
    </r>
  </si>
  <si>
    <r>
      <t>1</t>
    </r>
    <r>
      <rPr>
        <sz val="11"/>
        <color indexed="8"/>
        <rFont val="宋体"/>
        <family val="0"/>
      </rPr>
      <t>7</t>
    </r>
  </si>
  <si>
    <r>
      <t>1</t>
    </r>
    <r>
      <rPr>
        <sz val="11"/>
        <color indexed="8"/>
        <rFont val="宋体"/>
        <family val="0"/>
      </rPr>
      <t>4</t>
    </r>
  </si>
  <si>
    <r>
      <t>0</t>
    </r>
    <r>
      <rPr>
        <sz val="11"/>
        <color indexed="8"/>
        <rFont val="宋体"/>
        <family val="0"/>
      </rPr>
      <t>1</t>
    </r>
  </si>
  <si>
    <r>
      <t>1</t>
    </r>
    <r>
      <rPr>
        <sz val="11"/>
        <color indexed="8"/>
        <rFont val="宋体"/>
        <family val="0"/>
      </rPr>
      <t>8</t>
    </r>
  </si>
  <si>
    <r>
      <t>0</t>
    </r>
    <r>
      <rPr>
        <sz val="11"/>
        <color indexed="8"/>
        <rFont val="宋体"/>
        <family val="0"/>
      </rPr>
      <t>7</t>
    </r>
  </si>
  <si>
    <r>
      <t>1</t>
    </r>
    <r>
      <rPr>
        <sz val="11"/>
        <color indexed="8"/>
        <rFont val="宋体"/>
        <family val="0"/>
      </rPr>
      <t>1</t>
    </r>
  </si>
  <si>
    <r>
      <t>0</t>
    </r>
    <r>
      <rPr>
        <sz val="11"/>
        <color indexed="8"/>
        <rFont val="宋体"/>
        <family val="0"/>
      </rPr>
      <t>4</t>
    </r>
  </si>
  <si>
    <r>
      <t>0</t>
    </r>
    <r>
      <rPr>
        <sz val="11"/>
        <color indexed="8"/>
        <rFont val="宋体"/>
        <family val="0"/>
      </rPr>
      <t>8</t>
    </r>
  </si>
  <si>
    <r>
      <t>1</t>
    </r>
    <r>
      <rPr>
        <sz val="11"/>
        <color indexed="8"/>
        <rFont val="宋体"/>
        <family val="0"/>
      </rPr>
      <t>0</t>
    </r>
  </si>
  <si>
    <r>
      <t>1</t>
    </r>
    <r>
      <rPr>
        <sz val="11"/>
        <color indexed="8"/>
        <rFont val="宋体"/>
        <family val="0"/>
      </rPr>
      <t>5</t>
    </r>
  </si>
  <si>
    <r>
      <t>0</t>
    </r>
    <r>
      <rPr>
        <sz val="11"/>
        <color indexed="8"/>
        <rFont val="宋体"/>
        <family val="0"/>
      </rPr>
      <t>5</t>
    </r>
  </si>
  <si>
    <t>面试成绩</t>
  </si>
  <si>
    <t>面试合成成绩
（50%）</t>
  </si>
  <si>
    <t>霍山县人民法院公开招聘聘用制审判辅助人员面试成绩及合成总成绩公示</t>
  </si>
  <si>
    <t>入围体检</t>
  </si>
  <si>
    <r>
      <t>合成成绩
（4</t>
    </r>
    <r>
      <rPr>
        <b/>
        <sz val="11"/>
        <color indexed="8"/>
        <rFont val="宋体"/>
        <family val="0"/>
      </rPr>
      <t>0%+10%</t>
    </r>
    <r>
      <rPr>
        <b/>
        <sz val="11"/>
        <color indexed="8"/>
        <rFont val="宋体"/>
        <family val="0"/>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</si>
</sst>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Red]0.00"/>
    <numFmt numFmtId="178" formatCode="0.0;[Red]0.0"/>
    <numFmt numFmtId="179" formatCode="0;[Red]0"/>
  </numFmts>
  <fonts count="41">
    <font>
      <sz val="11"/>
      <color theme="1"/>
      <name val="Calibri"/>
      <family val="0"/>
    </font>
    <font>
      <sz val="11"/>
      <color indexed="8"/>
      <name val="宋体"/>
      <family val="0"/>
    </font>
    <font>
      <sz val="9"/>
      <name val="宋体"/>
      <family val="0"/>
    </font>
    <font>
      <b/>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4"/>
      <color indexed="8"/>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b/>
      <sz val="18"/>
      <color indexed="8"/>
      <name val="宋体"/>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4"/>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
      <b/>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0" borderId="0">
      <alignment vertical="center"/>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7" fillId="22" borderId="8" applyNumberFormat="0" applyAlignment="0" applyProtection="0"/>
    <xf numFmtId="0" fontId="38" fillId="25" borderId="5" applyNumberFormat="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0" fillId="32" borderId="9" applyNumberFormat="0" applyFont="0" applyAlignment="0" applyProtection="0"/>
  </cellStyleXfs>
  <cellXfs count="23">
    <xf numFmtId="0" fontId="0" fillId="0" borderId="0" xfId="0" applyFont="1" applyAlignment="1">
      <alignment vertical="center"/>
    </xf>
    <xf numFmtId="0" fontId="39" fillId="0" borderId="0" xfId="0" applyFont="1" applyAlignment="1">
      <alignment horizontal="center" vertical="center"/>
    </xf>
    <xf numFmtId="177" fontId="0" fillId="0" borderId="10" xfId="0" applyNumberFormat="1" applyBorder="1" applyAlignment="1">
      <alignment horizontal="center" vertical="center"/>
    </xf>
    <xf numFmtId="177" fontId="0" fillId="0" borderId="0" xfId="0" applyNumberFormat="1" applyAlignment="1">
      <alignment horizontal="center" vertical="center"/>
    </xf>
    <xf numFmtId="0" fontId="0" fillId="0" borderId="0" xfId="0" applyAlignment="1">
      <alignment vertical="center"/>
    </xf>
    <xf numFmtId="0" fontId="0" fillId="0" borderId="10" xfId="0" applyFont="1" applyBorder="1" applyAlignment="1">
      <alignment horizontal="center" vertical="center"/>
    </xf>
    <xf numFmtId="0" fontId="30" fillId="0" borderId="10" xfId="0" applyFont="1" applyBorder="1" applyAlignment="1">
      <alignment horizontal="center" vertical="center"/>
    </xf>
    <xf numFmtId="0" fontId="30" fillId="0" borderId="10" xfId="0" applyFont="1" applyBorder="1" applyAlignment="1">
      <alignment horizontal="center" vertical="center" wrapText="1"/>
    </xf>
    <xf numFmtId="0" fontId="30" fillId="0" borderId="10" xfId="0" applyFont="1" applyFill="1" applyBorder="1" applyAlignment="1">
      <alignment horizontal="center" vertical="center"/>
    </xf>
    <xf numFmtId="0" fontId="0" fillId="0" borderId="10" xfId="0" applyBorder="1" applyAlignment="1">
      <alignment horizontal="center" vertical="center"/>
    </xf>
    <xf numFmtId="2" fontId="0" fillId="0" borderId="10" xfId="0" applyNumberFormat="1" applyBorder="1" applyAlignment="1">
      <alignment horizontal="center" vertical="center"/>
    </xf>
    <xf numFmtId="0" fontId="30" fillId="0" borderId="10" xfId="0" applyFont="1" applyBorder="1" applyAlignment="1">
      <alignment horizontal="center" vertical="center"/>
    </xf>
    <xf numFmtId="179" fontId="30" fillId="0" borderId="10" xfId="0" applyNumberFormat="1" applyFont="1" applyBorder="1" applyAlignment="1">
      <alignment horizontal="center" vertical="center" wrapText="1"/>
    </xf>
    <xf numFmtId="179" fontId="0" fillId="0" borderId="0" xfId="0" applyNumberFormat="1" applyAlignment="1">
      <alignment horizontal="center" vertical="center"/>
    </xf>
    <xf numFmtId="179" fontId="0" fillId="0" borderId="0" xfId="0" applyNumberFormat="1" applyAlignment="1">
      <alignment vertical="center"/>
    </xf>
    <xf numFmtId="49" fontId="0" fillId="0" borderId="10" xfId="0" applyNumberFormat="1" applyFont="1" applyBorder="1" applyAlignment="1">
      <alignment horizontal="center" vertical="center"/>
    </xf>
    <xf numFmtId="177" fontId="3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177" fontId="30" fillId="0" borderId="10" xfId="0" applyNumberFormat="1" applyFont="1" applyBorder="1" applyAlignment="1">
      <alignment horizontal="center" vertical="center" wrapText="1"/>
    </xf>
    <xf numFmtId="0" fontId="4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
  <sheetViews>
    <sheetView tabSelected="1" zoomScalePageLayoutView="0" workbookViewId="0" topLeftCell="A1">
      <selection activeCell="E32" sqref="E32"/>
    </sheetView>
  </sheetViews>
  <sheetFormatPr defaultColWidth="9.140625" defaultRowHeight="15"/>
  <cols>
    <col min="1" max="1" width="6.28125" style="1" customWidth="1"/>
    <col min="2" max="2" width="9.57421875" style="1" customWidth="1"/>
    <col min="3" max="3" width="11.57421875" style="1" customWidth="1"/>
    <col min="4" max="4" width="11.421875" style="1" customWidth="1"/>
    <col min="5" max="5" width="10.57421875" style="1" customWidth="1"/>
    <col min="6" max="6" width="12.421875" style="1" customWidth="1"/>
    <col min="7" max="7" width="13.7109375" style="3" customWidth="1"/>
    <col min="8" max="8" width="12.28125" style="14" customWidth="1"/>
    <col min="9" max="9" width="9.8515625" style="0" customWidth="1"/>
    <col min="10" max="10" width="14.421875" style="0" customWidth="1"/>
    <col min="11" max="11" width="11.140625" style="0" customWidth="1"/>
    <col min="12" max="12" width="9.421875" style="0" customWidth="1"/>
  </cols>
  <sheetData>
    <row r="1" spans="1:12" ht="34.5" customHeight="1">
      <c r="A1" s="19" t="s">
        <v>31</v>
      </c>
      <c r="B1" s="19"/>
      <c r="C1" s="19"/>
      <c r="D1" s="19"/>
      <c r="E1" s="19"/>
      <c r="F1" s="19"/>
      <c r="G1" s="19"/>
      <c r="H1" s="19"/>
      <c r="I1" s="19"/>
      <c r="J1" s="19"/>
      <c r="K1" s="19"/>
      <c r="L1" s="19"/>
    </row>
    <row r="2" spans="1:12" s="4" customFormat="1" ht="33" customHeight="1">
      <c r="A2" s="6" t="s">
        <v>1</v>
      </c>
      <c r="B2" s="11" t="s">
        <v>8</v>
      </c>
      <c r="C2" s="6" t="s">
        <v>2</v>
      </c>
      <c r="D2" s="7" t="s">
        <v>0</v>
      </c>
      <c r="E2" s="6" t="s">
        <v>4</v>
      </c>
      <c r="F2" s="7" t="s">
        <v>5</v>
      </c>
      <c r="G2" s="18" t="s">
        <v>33</v>
      </c>
      <c r="H2" s="12" t="s">
        <v>6</v>
      </c>
      <c r="I2" s="16" t="s">
        <v>29</v>
      </c>
      <c r="J2" s="16" t="s">
        <v>30</v>
      </c>
      <c r="K2" s="18" t="s">
        <v>7</v>
      </c>
      <c r="L2" s="8" t="s">
        <v>3</v>
      </c>
    </row>
    <row r="3" spans="1:12" s="4" customFormat="1" ht="19.5" customHeight="1">
      <c r="A3" s="5">
        <v>1</v>
      </c>
      <c r="B3" s="20" t="s">
        <v>9</v>
      </c>
      <c r="C3" s="9">
        <v>190701</v>
      </c>
      <c r="D3" s="5">
        <v>19070103</v>
      </c>
      <c r="E3" s="10">
        <v>68</v>
      </c>
      <c r="F3" s="10">
        <v>33</v>
      </c>
      <c r="G3" s="2">
        <f aca="true" t="shared" si="0" ref="G3:G20">E3*0.4+F3*0.1</f>
        <v>30.500000000000004</v>
      </c>
      <c r="H3" s="15" t="s">
        <v>11</v>
      </c>
      <c r="I3" s="2">
        <f>J3*2</f>
        <v>75.6</v>
      </c>
      <c r="J3" s="2">
        <v>37.8</v>
      </c>
      <c r="K3" s="2">
        <f>G3+J3</f>
        <v>68.3</v>
      </c>
      <c r="L3" s="9"/>
    </row>
    <row r="4" spans="1:12" s="4" customFormat="1" ht="19.5" customHeight="1">
      <c r="A4" s="5">
        <v>2</v>
      </c>
      <c r="B4" s="21"/>
      <c r="C4" s="9">
        <v>190701</v>
      </c>
      <c r="D4" s="5">
        <v>19070104</v>
      </c>
      <c r="E4" s="10">
        <v>70</v>
      </c>
      <c r="F4" s="10">
        <v>46</v>
      </c>
      <c r="G4" s="2">
        <f t="shared" si="0"/>
        <v>32.6</v>
      </c>
      <c r="H4" s="15" t="s">
        <v>12</v>
      </c>
      <c r="I4" s="2">
        <f aca="true" t="shared" si="1" ref="I4:I20">J4*2</f>
        <v>71</v>
      </c>
      <c r="J4" s="2">
        <v>35.5</v>
      </c>
      <c r="K4" s="2">
        <f aca="true" t="shared" si="2" ref="K4:K20">G4+J4</f>
        <v>68.1</v>
      </c>
      <c r="L4" s="9"/>
    </row>
    <row r="5" spans="1:12" s="4" customFormat="1" ht="19.5" customHeight="1">
      <c r="A5" s="5">
        <v>3</v>
      </c>
      <c r="B5" s="21"/>
      <c r="C5" s="9">
        <v>190701</v>
      </c>
      <c r="D5" s="5">
        <v>19070106</v>
      </c>
      <c r="E5" s="10">
        <v>74</v>
      </c>
      <c r="F5" s="10">
        <v>37</v>
      </c>
      <c r="G5" s="2">
        <f t="shared" si="0"/>
        <v>33.300000000000004</v>
      </c>
      <c r="H5" s="15" t="s">
        <v>13</v>
      </c>
      <c r="I5" s="2">
        <f t="shared" si="1"/>
        <v>76.4</v>
      </c>
      <c r="J5" s="2">
        <v>38.2</v>
      </c>
      <c r="K5" s="2">
        <f t="shared" si="2"/>
        <v>71.5</v>
      </c>
      <c r="L5" s="9"/>
    </row>
    <row r="6" spans="1:12" s="4" customFormat="1" ht="19.5" customHeight="1">
      <c r="A6" s="5">
        <v>4</v>
      </c>
      <c r="B6" s="21"/>
      <c r="C6" s="9">
        <v>190701</v>
      </c>
      <c r="D6" s="5">
        <v>19070107</v>
      </c>
      <c r="E6" s="10">
        <v>67</v>
      </c>
      <c r="F6" s="10">
        <v>41</v>
      </c>
      <c r="G6" s="2">
        <f t="shared" si="0"/>
        <v>30.900000000000002</v>
      </c>
      <c r="H6" s="15" t="s">
        <v>14</v>
      </c>
      <c r="I6" s="2">
        <f t="shared" si="1"/>
        <v>82.4</v>
      </c>
      <c r="J6" s="2">
        <v>41.2</v>
      </c>
      <c r="K6" s="2">
        <f t="shared" si="2"/>
        <v>72.10000000000001</v>
      </c>
      <c r="L6" s="17" t="s">
        <v>32</v>
      </c>
    </row>
    <row r="7" spans="1:12" s="4" customFormat="1" ht="19.5" customHeight="1">
      <c r="A7" s="5">
        <v>5</v>
      </c>
      <c r="B7" s="21"/>
      <c r="C7" s="9">
        <v>190701</v>
      </c>
      <c r="D7" s="5">
        <v>19070108</v>
      </c>
      <c r="E7" s="10">
        <v>76</v>
      </c>
      <c r="F7" s="10">
        <v>40</v>
      </c>
      <c r="G7" s="2">
        <f t="shared" si="0"/>
        <v>34.400000000000006</v>
      </c>
      <c r="H7" s="15" t="s">
        <v>15</v>
      </c>
      <c r="I7" s="2">
        <f t="shared" si="1"/>
        <v>82</v>
      </c>
      <c r="J7" s="2">
        <v>41</v>
      </c>
      <c r="K7" s="2">
        <f t="shared" si="2"/>
        <v>75.4</v>
      </c>
      <c r="L7" s="17" t="s">
        <v>32</v>
      </c>
    </row>
    <row r="8" spans="1:12" s="4" customFormat="1" ht="19.5" customHeight="1">
      <c r="A8" s="5">
        <v>6</v>
      </c>
      <c r="B8" s="22"/>
      <c r="C8" s="9">
        <v>190701</v>
      </c>
      <c r="D8" s="5">
        <v>19070109</v>
      </c>
      <c r="E8" s="10">
        <v>63</v>
      </c>
      <c r="F8" s="10">
        <v>50</v>
      </c>
      <c r="G8" s="2">
        <f t="shared" si="0"/>
        <v>30.200000000000003</v>
      </c>
      <c r="H8" s="15" t="s">
        <v>16</v>
      </c>
      <c r="I8" s="2">
        <f t="shared" si="1"/>
        <v>77</v>
      </c>
      <c r="J8" s="2">
        <v>38.5</v>
      </c>
      <c r="K8" s="2">
        <f t="shared" si="2"/>
        <v>68.7</v>
      </c>
      <c r="L8" s="9"/>
    </row>
    <row r="9" spans="1:12" s="4" customFormat="1" ht="19.5" customHeight="1">
      <c r="A9" s="5">
        <v>7</v>
      </c>
      <c r="B9" s="20" t="s">
        <v>10</v>
      </c>
      <c r="C9" s="9">
        <v>190702</v>
      </c>
      <c r="D9" s="5">
        <v>19070210</v>
      </c>
      <c r="E9" s="10">
        <v>76</v>
      </c>
      <c r="F9" s="10">
        <v>41</v>
      </c>
      <c r="G9" s="2">
        <f t="shared" si="0"/>
        <v>34.5</v>
      </c>
      <c r="H9" s="15" t="s">
        <v>17</v>
      </c>
      <c r="I9" s="2">
        <f t="shared" si="1"/>
        <v>80.8</v>
      </c>
      <c r="J9" s="2">
        <v>40.4</v>
      </c>
      <c r="K9" s="2">
        <f t="shared" si="2"/>
        <v>74.9</v>
      </c>
      <c r="L9" s="17" t="s">
        <v>32</v>
      </c>
    </row>
    <row r="10" spans="1:12" s="4" customFormat="1" ht="19.5" customHeight="1">
      <c r="A10" s="5">
        <v>8</v>
      </c>
      <c r="B10" s="21"/>
      <c r="C10" s="9">
        <v>190702</v>
      </c>
      <c r="D10" s="5">
        <v>19070211</v>
      </c>
      <c r="E10" s="10">
        <v>63</v>
      </c>
      <c r="F10" s="10">
        <v>44</v>
      </c>
      <c r="G10" s="2">
        <f t="shared" si="0"/>
        <v>29.6</v>
      </c>
      <c r="H10" s="15" t="s">
        <v>18</v>
      </c>
      <c r="I10" s="2">
        <f t="shared" si="1"/>
        <v>80.2</v>
      </c>
      <c r="J10" s="2">
        <v>40.1</v>
      </c>
      <c r="K10" s="2">
        <f t="shared" si="2"/>
        <v>69.7</v>
      </c>
      <c r="L10" s="9"/>
    </row>
    <row r="11" spans="1:12" s="4" customFormat="1" ht="19.5" customHeight="1">
      <c r="A11" s="5">
        <v>9</v>
      </c>
      <c r="B11" s="21"/>
      <c r="C11" s="9">
        <v>190702</v>
      </c>
      <c r="D11" s="5">
        <v>19070212</v>
      </c>
      <c r="E11" s="10">
        <v>67</v>
      </c>
      <c r="F11" s="10">
        <v>29</v>
      </c>
      <c r="G11" s="2">
        <f t="shared" si="0"/>
        <v>29.700000000000003</v>
      </c>
      <c r="H11" s="15" t="s">
        <v>19</v>
      </c>
      <c r="I11" s="2">
        <f t="shared" si="1"/>
        <v>79.6</v>
      </c>
      <c r="J11" s="2">
        <v>39.8</v>
      </c>
      <c r="K11" s="2">
        <f t="shared" si="2"/>
        <v>69.5</v>
      </c>
      <c r="L11" s="9"/>
    </row>
    <row r="12" spans="1:12" s="4" customFormat="1" ht="19.5" customHeight="1">
      <c r="A12" s="5">
        <v>10</v>
      </c>
      <c r="B12" s="21"/>
      <c r="C12" s="9">
        <v>190702</v>
      </c>
      <c r="D12" s="5">
        <v>19070213</v>
      </c>
      <c r="E12" s="10">
        <v>62</v>
      </c>
      <c r="F12" s="10">
        <v>61</v>
      </c>
      <c r="G12" s="2">
        <f t="shared" si="0"/>
        <v>30.900000000000002</v>
      </c>
      <c r="H12" s="15" t="s">
        <v>20</v>
      </c>
      <c r="I12" s="2">
        <f t="shared" si="1"/>
        <v>79.8</v>
      </c>
      <c r="J12" s="2">
        <v>39.9</v>
      </c>
      <c r="K12" s="2">
        <f t="shared" si="2"/>
        <v>70.8</v>
      </c>
      <c r="L12" s="9"/>
    </row>
    <row r="13" spans="1:12" s="4" customFormat="1" ht="19.5" customHeight="1">
      <c r="A13" s="5">
        <v>11</v>
      </c>
      <c r="B13" s="21"/>
      <c r="C13" s="9">
        <v>190702</v>
      </c>
      <c r="D13" s="5">
        <v>19070214</v>
      </c>
      <c r="E13" s="10">
        <v>65</v>
      </c>
      <c r="F13" s="10">
        <v>40</v>
      </c>
      <c r="G13" s="2">
        <f t="shared" si="0"/>
        <v>30</v>
      </c>
      <c r="H13" s="15" t="s">
        <v>21</v>
      </c>
      <c r="I13" s="2">
        <f t="shared" si="1"/>
        <v>83</v>
      </c>
      <c r="J13" s="2">
        <v>41.5</v>
      </c>
      <c r="K13" s="2">
        <f t="shared" si="2"/>
        <v>71.5</v>
      </c>
      <c r="L13" s="17" t="s">
        <v>32</v>
      </c>
    </row>
    <row r="14" spans="1:12" s="4" customFormat="1" ht="19.5" customHeight="1">
      <c r="A14" s="5">
        <v>12</v>
      </c>
      <c r="B14" s="21"/>
      <c r="C14" s="9">
        <v>190702</v>
      </c>
      <c r="D14" s="5">
        <v>19070215</v>
      </c>
      <c r="E14" s="10">
        <v>55</v>
      </c>
      <c r="F14" s="10">
        <v>29</v>
      </c>
      <c r="G14" s="2">
        <f t="shared" si="0"/>
        <v>24.9</v>
      </c>
      <c r="H14" s="15" t="s">
        <v>22</v>
      </c>
      <c r="I14" s="2">
        <f t="shared" si="1"/>
        <v>73.8</v>
      </c>
      <c r="J14" s="2">
        <v>36.9</v>
      </c>
      <c r="K14" s="2">
        <f t="shared" si="2"/>
        <v>61.8</v>
      </c>
      <c r="L14" s="9"/>
    </row>
    <row r="15" spans="1:12" s="4" customFormat="1" ht="19.5" customHeight="1">
      <c r="A15" s="5">
        <v>13</v>
      </c>
      <c r="B15" s="21"/>
      <c r="C15" s="9">
        <v>190702</v>
      </c>
      <c r="D15" s="5">
        <v>19070216</v>
      </c>
      <c r="E15" s="10">
        <v>67</v>
      </c>
      <c r="F15" s="10">
        <v>18</v>
      </c>
      <c r="G15" s="2">
        <f t="shared" si="0"/>
        <v>28.6</v>
      </c>
      <c r="H15" s="15" t="s">
        <v>23</v>
      </c>
      <c r="I15" s="2">
        <f t="shared" si="1"/>
        <v>78.2</v>
      </c>
      <c r="J15" s="2">
        <v>39.1</v>
      </c>
      <c r="K15" s="2">
        <f t="shared" si="2"/>
        <v>67.7</v>
      </c>
      <c r="L15" s="9"/>
    </row>
    <row r="16" spans="1:12" s="4" customFormat="1" ht="19.5" customHeight="1">
      <c r="A16" s="5">
        <v>14</v>
      </c>
      <c r="B16" s="21"/>
      <c r="C16" s="9">
        <v>190702</v>
      </c>
      <c r="D16" s="5">
        <v>19070217</v>
      </c>
      <c r="E16" s="10">
        <v>75</v>
      </c>
      <c r="F16" s="10">
        <v>39</v>
      </c>
      <c r="G16" s="2">
        <f t="shared" si="0"/>
        <v>33.9</v>
      </c>
      <c r="H16" s="15" t="s">
        <v>24</v>
      </c>
      <c r="I16" s="2">
        <f t="shared" si="1"/>
        <v>74.6</v>
      </c>
      <c r="J16" s="2">
        <v>37.3</v>
      </c>
      <c r="K16" s="2">
        <f t="shared" si="2"/>
        <v>71.19999999999999</v>
      </c>
      <c r="L16" s="17" t="s">
        <v>32</v>
      </c>
    </row>
    <row r="17" spans="1:12" s="4" customFormat="1" ht="19.5" customHeight="1">
      <c r="A17" s="5">
        <v>15</v>
      </c>
      <c r="B17" s="21"/>
      <c r="C17" s="9">
        <v>190702</v>
      </c>
      <c r="D17" s="5">
        <v>19070218</v>
      </c>
      <c r="E17" s="10">
        <v>71</v>
      </c>
      <c r="F17" s="10">
        <v>43</v>
      </c>
      <c r="G17" s="2">
        <f t="shared" si="0"/>
        <v>32.7</v>
      </c>
      <c r="H17" s="15" t="s">
        <v>25</v>
      </c>
      <c r="I17" s="2">
        <f t="shared" si="1"/>
        <v>77</v>
      </c>
      <c r="J17" s="2">
        <v>38.5</v>
      </c>
      <c r="K17" s="2">
        <f t="shared" si="2"/>
        <v>71.2</v>
      </c>
      <c r="L17" s="17" t="s">
        <v>32</v>
      </c>
    </row>
    <row r="18" spans="1:12" s="4" customFormat="1" ht="19.5" customHeight="1">
      <c r="A18" s="5">
        <v>16</v>
      </c>
      <c r="B18" s="21"/>
      <c r="C18" s="9">
        <v>190702</v>
      </c>
      <c r="D18" s="5">
        <v>19070219</v>
      </c>
      <c r="E18" s="10">
        <v>64</v>
      </c>
      <c r="F18" s="10">
        <v>44</v>
      </c>
      <c r="G18" s="2">
        <f t="shared" si="0"/>
        <v>30</v>
      </c>
      <c r="H18" s="15" t="s">
        <v>26</v>
      </c>
      <c r="I18" s="2">
        <f t="shared" si="1"/>
        <v>77</v>
      </c>
      <c r="J18" s="2">
        <v>38.5</v>
      </c>
      <c r="K18" s="2">
        <f t="shared" si="2"/>
        <v>68.5</v>
      </c>
      <c r="L18" s="9"/>
    </row>
    <row r="19" spans="1:12" s="4" customFormat="1" ht="19.5" customHeight="1">
      <c r="A19" s="5">
        <v>17</v>
      </c>
      <c r="B19" s="21"/>
      <c r="C19" s="9">
        <v>190702</v>
      </c>
      <c r="D19" s="5">
        <v>19070220</v>
      </c>
      <c r="E19" s="10">
        <v>56</v>
      </c>
      <c r="F19" s="10">
        <v>40</v>
      </c>
      <c r="G19" s="2">
        <f t="shared" si="0"/>
        <v>26.400000000000002</v>
      </c>
      <c r="H19" s="15" t="s">
        <v>27</v>
      </c>
      <c r="I19" s="2">
        <f t="shared" si="1"/>
        <v>80.8</v>
      </c>
      <c r="J19" s="2">
        <v>40.4</v>
      </c>
      <c r="K19" s="2">
        <f t="shared" si="2"/>
        <v>66.8</v>
      </c>
      <c r="L19" s="9"/>
    </row>
    <row r="20" spans="1:12" s="4" customFormat="1" ht="19.5" customHeight="1">
      <c r="A20" s="5">
        <v>18</v>
      </c>
      <c r="B20" s="22"/>
      <c r="C20" s="9">
        <v>190702</v>
      </c>
      <c r="D20" s="5">
        <v>19070221</v>
      </c>
      <c r="E20" s="10">
        <v>56</v>
      </c>
      <c r="F20" s="10">
        <v>37</v>
      </c>
      <c r="G20" s="2">
        <f t="shared" si="0"/>
        <v>26.1</v>
      </c>
      <c r="H20" s="15" t="s">
        <v>28</v>
      </c>
      <c r="I20" s="2">
        <f t="shared" si="1"/>
        <v>78.4</v>
      </c>
      <c r="J20" s="2">
        <v>39.2</v>
      </c>
      <c r="K20" s="2">
        <f t="shared" si="2"/>
        <v>65.30000000000001</v>
      </c>
      <c r="L20" s="9"/>
    </row>
    <row r="21" spans="8:11" ht="14.25">
      <c r="H21" s="13"/>
      <c r="I21" s="3"/>
      <c r="J21" s="3"/>
      <c r="K21" s="3"/>
    </row>
    <row r="22" spans="8:11" ht="14.25">
      <c r="H22" s="13"/>
      <c r="I22" s="3"/>
      <c r="J22" s="3"/>
      <c r="K22" s="3"/>
    </row>
    <row r="23" spans="8:11" ht="14.25">
      <c r="H23" s="13"/>
      <c r="I23" s="3"/>
      <c r="J23" s="3"/>
      <c r="K23" s="3"/>
    </row>
  </sheetData>
  <sheetProtection/>
  <mergeCells count="3">
    <mergeCell ref="A1:L1"/>
    <mergeCell ref="B3:B8"/>
    <mergeCell ref="B9:B20"/>
  </mergeCells>
  <printOptions horizontalCentered="1"/>
  <pageMargins left="0.7086614173228347" right="0.7086614173228347" top="0.5511811023622047"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2019-07-22T01:04:00Z</cp:lastPrinted>
  <dcterms:created xsi:type="dcterms:W3CDTF">2014-12-05T01:45:42Z</dcterms:created>
  <dcterms:modified xsi:type="dcterms:W3CDTF">2019-07-22T01:40:54Z</dcterms:modified>
  <cp:category/>
  <cp:version/>
  <cp:contentType/>
  <cp:contentStatus/>
</cp:coreProperties>
</file>